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hiha\Documents\ユアアイズ\価格改定202404\"/>
    </mc:Choice>
  </mc:AlternateContent>
  <xr:revisionPtr revIDLastSave="0" documentId="13_ncr:1_{6EBB4DB6-6206-42E5-B407-2C0294CBD150}" xr6:coauthVersionLast="47" xr6:coauthVersionMax="47" xr10:uidLastSave="{00000000-0000-0000-0000-000000000000}"/>
  <bookViews>
    <workbookView xWindow="-15615" yWindow="9645" windowWidth="19725" windowHeight="16245" xr2:uid="{00000000-000D-0000-FFFF-FFFF00000000}"/>
  </bookViews>
  <sheets>
    <sheet name="ユアアイズ申込書_法人" sheetId="7" r:id="rId1"/>
    <sheet name="記入例" sheetId="10" r:id="rId2"/>
  </sheets>
  <definedNames>
    <definedName name="_xlnm.Print_Area" localSheetId="0">ユアアイズ申込書_法人!$A$1:$AD$37</definedName>
    <definedName name="_xlnm.Print_Area" localSheetId="1">記入例!$A$1:$AD$37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5" i="7" l="1"/>
  <c r="AB32" i="10"/>
  <c r="A6" i="10"/>
  <c r="A4" i="10"/>
  <c r="X32" i="10"/>
  <c r="X33" i="10"/>
  <c r="AB33" i="10"/>
  <c r="X34" i="10"/>
  <c r="AB34" i="10"/>
  <c r="U35" i="10"/>
  <c r="X35" i="10"/>
  <c r="X36" i="10" s="1"/>
  <c r="X22" i="10"/>
  <c r="X32" i="7"/>
  <c r="AB32" i="7"/>
  <c r="X35" i="7"/>
  <c r="X36" i="7" s="1"/>
  <c r="X34" i="7"/>
  <c r="AB34" i="7"/>
  <c r="X33" i="7"/>
  <c r="AB33" i="7"/>
  <c r="X22" i="7"/>
  <c r="AB35" i="7" l="1"/>
  <c r="AB35" i="10"/>
</calcChain>
</file>

<file path=xl/sharedStrings.xml><?xml version="1.0" encoding="utf-8"?>
<sst xmlns="http://schemas.openxmlformats.org/spreadsheetml/2006/main" count="229" uniqueCount="97">
  <si>
    <t>お申し込み期間</t>
    <rPh sb="1" eb="2">
      <t>モウ</t>
    </rPh>
    <rPh sb="3" eb="4">
      <t>コ</t>
    </rPh>
    <rPh sb="5" eb="7">
      <t>キカン</t>
    </rPh>
    <phoneticPr fontId="2"/>
  </si>
  <si>
    <t>①</t>
    <phoneticPr fontId="2"/>
  </si>
  <si>
    <t>②</t>
    <phoneticPr fontId="2"/>
  </si>
  <si>
    <t>⑩</t>
    <phoneticPr fontId="2"/>
  </si>
  <si>
    <t>⑥</t>
    <phoneticPr fontId="2"/>
  </si>
  <si>
    <t>⑤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</si>
  <si>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</si>
  <si>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</si>
  <si>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</si>
  <si>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申込日</t>
    <rPh sb="0" eb="3">
      <t>モウシコミビ</t>
    </rPh>
    <phoneticPr fontId="2"/>
  </si>
  <si>
    <t>③</t>
    <phoneticPr fontId="2"/>
  </si>
  <si>
    <t>④</t>
    <phoneticPr fontId="2"/>
  </si>
  <si>
    <t>⑦</t>
    <phoneticPr fontId="2"/>
  </si>
  <si>
    <t>⑧</t>
    <phoneticPr fontId="2"/>
  </si>
  <si>
    <t>⑨</t>
    <phoneticPr fontId="2"/>
  </si>
  <si>
    <t>03-5422-8308</t>
    <phoneticPr fontId="2"/>
  </si>
  <si>
    <t>info@youreyes.jp</t>
    <phoneticPr fontId="2"/>
  </si>
  <si>
    <t>【書式 法01】</t>
    <rPh sb="1" eb="3">
      <t>ショシキ</t>
    </rPh>
    <rPh sb="4" eb="5">
      <t>ホウ</t>
    </rPh>
    <phoneticPr fontId="2"/>
  </si>
  <si>
    <t>ファックス　：</t>
    <phoneticPr fontId="2"/>
  </si>
  <si>
    <t>メール　：</t>
    <phoneticPr fontId="2"/>
  </si>
  <si>
    <t>●下記にご記入・ご捺印の上、ファックスまたはPDFファイル化してメールにてお送りください。</t>
    <rPh sb="1" eb="3">
      <t>カキ</t>
    </rPh>
    <rPh sb="5" eb="7">
      <t>キニュウ</t>
    </rPh>
    <rPh sb="9" eb="11">
      <t>ナツイン</t>
    </rPh>
    <rPh sb="12" eb="13">
      <t>ウエ</t>
    </rPh>
    <rPh sb="29" eb="30">
      <t>カ</t>
    </rPh>
    <rPh sb="38" eb="39">
      <t>オク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</si>
  <si>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</si>
  <si>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</si>
  <si>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</si>
  <si>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</si>
  <si>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</si>
  <si>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　　　-</t>
    <phoneticPr fontId="2"/>
  </si>
  <si>
    <t>郵便番号</t>
    <rPh sb="0" eb="4">
      <t>ユウビンバンゴウ</t>
    </rPh>
    <phoneticPr fontId="2"/>
  </si>
  <si>
    <t>御担当者様</t>
    <rPh sb="0" eb="4">
      <t>ゴタントウシャ</t>
    </rPh>
    <rPh sb="4" eb="5">
      <t>サマ</t>
    </rPh>
    <phoneticPr fontId="2"/>
  </si>
  <si>
    <t>@</t>
    <phoneticPr fontId="2"/>
  </si>
  <si>
    <t>その他
連絡欄</t>
    <rPh sb="2" eb="3">
      <t>タ</t>
    </rPh>
    <rPh sb="4" eb="7">
      <t>レンラクラン</t>
    </rPh>
    <phoneticPr fontId="2"/>
  </si>
  <si>
    <t>月額使用料</t>
    <rPh sb="0" eb="2">
      <t>ゲツガク</t>
    </rPh>
    <rPh sb="2" eb="5">
      <t>シヨウリョウ</t>
    </rPh>
    <phoneticPr fontId="2"/>
  </si>
  <si>
    <t>×</t>
    <phoneticPr fontId="2"/>
  </si>
  <si>
    <t>＠</t>
    <phoneticPr fontId="2"/>
  </si>
  <si>
    <t>御担当者様メールアドレス</t>
    <rPh sb="0" eb="1">
      <t>ゴ</t>
    </rPh>
    <rPh sb="1" eb="4">
      <t>タントウシャ</t>
    </rPh>
    <rPh sb="4" eb="5">
      <t>サマ</t>
    </rPh>
    <phoneticPr fontId="2"/>
  </si>
  <si>
    <t>シナガワクユアアイズ１－１－１　ユアアイズビル５カイ</t>
    <phoneticPr fontId="2"/>
  </si>
  <si>
    <t>品川区ユアアイズ１－１－１　ユアアイズビル
５階</t>
    <rPh sb="0" eb="3">
      <t>シナガワク</t>
    </rPh>
    <rPh sb="23" eb="24">
      <t>カイ</t>
    </rPh>
    <phoneticPr fontId="2"/>
  </si>
  <si>
    <t>youreyes.jp</t>
    <phoneticPr fontId="2"/>
  </si>
  <si>
    <t>ユアアイズ図書館</t>
    <rPh sb="5" eb="8">
      <t>トショカン</t>
    </rPh>
    <phoneticPr fontId="2"/>
  </si>
  <si>
    <t>ユアアイズトショカン</t>
    <phoneticPr fontId="2"/>
  </si>
  <si>
    <t>品目</t>
    <rPh sb="0" eb="2">
      <t>ヒンモク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</si>
  <si>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</si>
  <si>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</si>
  <si>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本体価格</t>
    <rPh sb="0" eb="4">
      <t>ホンタイカカク</t>
    </rPh>
    <phoneticPr fontId="2"/>
  </si>
  <si>
    <t>＝</t>
    <phoneticPr fontId="2"/>
  </si>
  <si>
    <t>アカウント</t>
    <phoneticPr fontId="2"/>
  </si>
  <si>
    <t>※3 ……</t>
    <phoneticPr fontId="2"/>
  </si>
  <si>
    <t>※2 ……</t>
    <phoneticPr fontId="2"/>
  </si>
  <si>
    <t>※1 ……</t>
    <phoneticPr fontId="2"/>
  </si>
  <si>
    <t>代金のお振込後、商品を発送いたします。</t>
    <phoneticPr fontId="2"/>
  </si>
  <si>
    <r>
      <rPr>
        <b/>
        <sz val="10"/>
        <color theme="1"/>
        <rFont val="游ゴシック"/>
        <family val="3"/>
        <charset val="128"/>
        <scheme val="minor"/>
      </rPr>
      <t>1.【法人有料会員のお申込み】</t>
    </r>
    <r>
      <rPr>
        <sz val="10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※1</t>
    </r>
    <rPh sb="3" eb="5">
      <t>ホウジン</t>
    </rPh>
    <rPh sb="5" eb="7">
      <t>ユウリョウ</t>
    </rPh>
    <rPh sb="7" eb="9">
      <t>カイイン</t>
    </rPh>
    <rPh sb="11" eb="13">
      <t>モウシコ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</si>
  <si>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2.【YourEyesボックスご購入のお申込み】</t>
    </r>
    <r>
      <rPr>
        <sz val="10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※3</t>
    </r>
    <rPh sb="16" eb="18">
      <t>コウニュウ</t>
    </rPh>
    <rPh sb="20" eb="22">
      <t>モウシコ</t>
    </rPh>
    <phoneticPr fontId="2"/>
  </si>
  <si>
    <t>法人会員
(御請求書
送付先)</t>
    <rPh sb="0" eb="2">
      <t>ホウジン</t>
    </rPh>
    <rPh sb="2" eb="4">
      <t>カイイン</t>
    </rPh>
    <rPh sb="6" eb="10">
      <t>ゴセイキュウショ</t>
    </rPh>
    <rPh sb="11" eb="14">
      <t>ソウフサキ</t>
    </rPh>
    <phoneticPr fontId="2"/>
  </si>
  <si>
    <t>株式会社スプリュームユアアイズ事務局　宛</t>
    <rPh sb="0" eb="2">
      <t>カブシキ</t>
    </rPh>
    <rPh sb="2" eb="4">
      <t>カイシャ</t>
    </rPh>
    <rPh sb="15" eb="18">
      <t>ジムキョク</t>
    </rPh>
    <rPh sb="19" eb="20">
      <t>ア</t>
    </rPh>
    <phoneticPr fontId="2"/>
  </si>
  <si>
    <t>送　料</t>
    <rPh sb="0" eb="1">
      <t>ソウ</t>
    </rPh>
    <rPh sb="2" eb="3">
      <t>リョウ</t>
    </rPh>
    <phoneticPr fontId="2"/>
  </si>
  <si>
    <t>ご注文金額合計</t>
    <rPh sb="1" eb="3">
      <t>チュウモン</t>
    </rPh>
    <rPh sb="3" eb="5">
      <t>キンガク</t>
    </rPh>
    <rPh sb="5" eb="7">
      <t>ゴウケイ</t>
    </rPh>
    <phoneticPr fontId="2"/>
  </si>
  <si>
    <t>ユーザー登録
メールアドレス</t>
    <rPh sb="4" eb="6">
      <t>トウロク</t>
    </rPh>
    <phoneticPr fontId="2"/>
  </si>
  <si>
    <t>※あらかじめ
Youreyes.jpに
ご登録ください</t>
    <rPh sb="21" eb="23">
      <t>トウロク</t>
    </rPh>
    <phoneticPr fontId="2"/>
  </si>
  <si>
    <t>※あらかじめご利用になる数だけ、YourEyes.jpでユーザー登録を行なってください。登録メールアドレスは御担当者様メールアドレスと同じでも、別でも構いません。登録メールアドレスがサービスをご利用になる際のログインIDになります。
※ひとつのログインIDにつき、月10,000ページ読み上げができます。法人有料会員は、不特定多数の方がログインIDを共有してご利用いただけますが、複数の方が同時に使うことはできません。</t>
    <rPh sb="7" eb="9">
      <t>リヨウ</t>
    </rPh>
    <rPh sb="81" eb="83">
      <t>トウロク</t>
    </rPh>
    <rPh sb="97" eb="99">
      <t>リヨウ</t>
    </rPh>
    <rPh sb="102" eb="103">
      <t>サイ</t>
    </rPh>
    <rPh sb="152" eb="154">
      <t>ホウジン</t>
    </rPh>
    <rPh sb="154" eb="156">
      <t>ユウリョウ</t>
    </rPh>
    <rPh sb="156" eb="158">
      <t>カイイン</t>
    </rPh>
    <rPh sb="160" eb="163">
      <t>フトクテイ</t>
    </rPh>
    <rPh sb="163" eb="165">
      <t>タスウ</t>
    </rPh>
    <rPh sb="166" eb="167">
      <t>カタ</t>
    </rPh>
    <rPh sb="175" eb="177">
      <t>キョウユウ</t>
    </rPh>
    <rPh sb="180" eb="182">
      <t>リヨウ</t>
    </rPh>
    <rPh sb="190" eb="192">
      <t>フクスウ</t>
    </rPh>
    <rPh sb="195" eb="197">
      <t>ドウジ</t>
    </rPh>
    <rPh sb="198" eb="199">
      <t>ツカ</t>
    </rPh>
    <phoneticPr fontId="2"/>
  </si>
  <si>
    <t>１１１-１１１１</t>
    <phoneticPr fontId="2"/>
  </si>
  <si>
    <t>ユアアイズ　タロウ</t>
    <phoneticPr fontId="2"/>
  </si>
  <si>
    <t>湯阿相津　太郎</t>
    <rPh sb="0" eb="1">
      <t>ユ</t>
    </rPh>
    <rPh sb="1" eb="2">
      <t>ア</t>
    </rPh>
    <rPh sb="2" eb="3">
      <t>アイ</t>
    </rPh>
    <rPh sb="3" eb="4">
      <t>ツ</t>
    </rPh>
    <rPh sb="5" eb="7">
      <t>タロウ</t>
    </rPh>
    <phoneticPr fontId="2"/>
  </si>
  <si>
    <t>yuaaizu_taro</t>
    <phoneticPr fontId="2"/>
  </si>
  <si>
    <t>シナガワクユアアイズ１－２－１</t>
    <phoneticPr fontId="2"/>
  </si>
  <si>
    <t>品川区ユアアイズ１－２－１</t>
    <rPh sb="0" eb="3">
      <t>シナガワク</t>
    </rPh>
    <phoneticPr fontId="2"/>
  </si>
  <si>
    <t>ユアアイズ　ジロウ</t>
    <phoneticPr fontId="2"/>
  </si>
  <si>
    <t>湯阿相津　次郎</t>
    <rPh sb="0" eb="1">
      <t>ユ</t>
    </rPh>
    <rPh sb="1" eb="2">
      <t>ア</t>
    </rPh>
    <rPh sb="2" eb="3">
      <t>アイ</t>
    </rPh>
    <rPh sb="3" eb="4">
      <t>ツ</t>
    </rPh>
    <rPh sb="5" eb="7">
      <t>ジロウ</t>
    </rPh>
    <phoneticPr fontId="2"/>
  </si>
  <si>
    <t>０３－０００２－０００１</t>
    <phoneticPr fontId="2"/>
  </si>
  <si>
    <t>０３－０００１－０００１</t>
    <phoneticPr fontId="2"/>
  </si>
  <si>
    <t>０３－０００１－０００２</t>
    <phoneticPr fontId="2"/>
  </si>
  <si>
    <t>０３－０００２－０００２</t>
    <phoneticPr fontId="2"/>
  </si>
  <si>
    <t>請求書の宛名は「一般社団法人ユアアイズ」</t>
    <rPh sb="0" eb="3">
      <t>セイキュウショ</t>
    </rPh>
    <rPh sb="4" eb="5">
      <t>アテ</t>
    </rPh>
    <rPh sb="5" eb="6">
      <t>ナ</t>
    </rPh>
    <rPh sb="8" eb="14">
      <t>イッパンシャダンホウジン</t>
    </rPh>
    <phoneticPr fontId="2"/>
  </si>
  <si>
    <t>一般社団法人ユアアイズ　東京本部</t>
    <rPh sb="0" eb="4">
      <t>イッパンシャダン</t>
    </rPh>
    <rPh sb="4" eb="6">
      <t>ホウジン</t>
    </rPh>
    <rPh sb="14" eb="16">
      <t>ホンブ</t>
    </rPh>
    <phoneticPr fontId="2"/>
  </si>
  <si>
    <t>シヤ）ユアアイズ　トウキョウホンブ</t>
    <phoneticPr fontId="2"/>
  </si>
  <si>
    <t>ユアアイズ
法人有料会員</t>
    <rPh sb="6" eb="8">
      <t>ホウジン</t>
    </rPh>
    <rPh sb="8" eb="10">
      <t>ユウリョウ</t>
    </rPh>
    <rPh sb="10" eb="12">
      <t>カイイン</t>
    </rPh>
    <phoneticPr fontId="2"/>
  </si>
  <si>
    <t>user01</t>
    <phoneticPr fontId="2"/>
  </si>
  <si>
    <t>free_mail_service.com</t>
    <phoneticPr fontId="2"/>
  </si>
  <si>
    <t>user02</t>
    <phoneticPr fontId="2"/>
  </si>
  <si>
    <t>user03</t>
    <phoneticPr fontId="2"/>
  </si>
  <si>
    <t>印</t>
    <rPh sb="0" eb="1">
      <t>イン</t>
    </rPh>
    <phoneticPr fontId="2"/>
  </si>
  <si>
    <r>
      <t>自動延長</t>
    </r>
    <r>
      <rPr>
        <sz val="8"/>
        <color theme="1"/>
        <rFont val="游ゴシック"/>
        <family val="3"/>
        <charset val="128"/>
        <scheme val="minor"/>
      </rPr>
      <t>（お申し込み期間終了の約２ヶ月前に次回お支払い期間分のご請求書をお送りします）</t>
    </r>
    <r>
      <rPr>
        <b/>
        <sz val="10"/>
        <color theme="1"/>
        <rFont val="游ゴシック"/>
        <family val="3"/>
        <charset val="128"/>
        <scheme val="minor"/>
      </rPr>
      <t>※2</t>
    </r>
    <rPh sb="0" eb="4">
      <t>ジドウエンチョウ</t>
    </rPh>
    <phoneticPr fontId="2"/>
  </si>
  <si>
    <t>自動延長を終了する場合は、お申込み期間終了の3ヶ月前までに終了希望をご連絡ください。</t>
    <rPh sb="0" eb="4">
      <t>ジドウエンチョウ</t>
    </rPh>
    <rPh sb="5" eb="7">
      <t>シュウリョウ</t>
    </rPh>
    <rPh sb="9" eb="11">
      <t>バアイ</t>
    </rPh>
    <rPh sb="14" eb="16">
      <t>モウシコ</t>
    </rPh>
    <rPh sb="17" eb="19">
      <t>キカン</t>
    </rPh>
    <rPh sb="19" eb="21">
      <t>シュウリョウ</t>
    </rPh>
    <rPh sb="24" eb="25">
      <t>ゲツ</t>
    </rPh>
    <rPh sb="25" eb="26">
      <t>マエ</t>
    </rPh>
    <rPh sb="29" eb="31">
      <t>シュウリョウ</t>
    </rPh>
    <rPh sb="31" eb="33">
      <t>キボウ</t>
    </rPh>
    <rPh sb="35" eb="37">
      <t>レンラク</t>
    </rPh>
    <phoneticPr fontId="2"/>
  </si>
  <si>
    <t>（税込）</t>
    <rPh sb="1" eb="3">
      <t>ゼイコミ</t>
    </rPh>
    <phoneticPr fontId="2"/>
  </si>
  <si>
    <r>
      <t>自動延長</t>
    </r>
    <r>
      <rPr>
        <sz val="8"/>
        <color theme="1"/>
        <rFont val="游ゴシック"/>
        <family val="3"/>
        <charset val="128"/>
        <scheme val="minor"/>
      </rPr>
      <t>（お申し込み期間終了の約１ヶ月前に次回お支払い期間分のご請求書をお送りします）</t>
    </r>
    <r>
      <rPr>
        <b/>
        <sz val="10"/>
        <color theme="1"/>
        <rFont val="游ゴシック"/>
        <family val="3"/>
        <charset val="128"/>
        <scheme val="minor"/>
      </rPr>
      <t>※2</t>
    </r>
    <rPh sb="0" eb="4">
      <t>ジドウエンチョウ</t>
    </rPh>
    <phoneticPr fontId="2"/>
  </si>
  <si>
    <t>(税込)</t>
    <phoneticPr fontId="2"/>
  </si>
  <si>
    <t>読書支援サービス『ユアアイズ』法人有料会員・ユアアイズボックス申込書</t>
    <rPh sb="0" eb="2">
      <t>ドクショ</t>
    </rPh>
    <rPh sb="2" eb="4">
      <t>シエン</t>
    </rPh>
    <rPh sb="15" eb="17">
      <t>ホウジン</t>
    </rPh>
    <rPh sb="17" eb="19">
      <t>ユウリョウ</t>
    </rPh>
    <rPh sb="19" eb="21">
      <t>カイイン</t>
    </rPh>
    <rPh sb="31" eb="34">
      <t>モウシコミショ</t>
    </rPh>
    <phoneticPr fontId="2"/>
  </si>
  <si>
    <t>ボックス
ご送付先</t>
    <rPh sb="6" eb="8">
      <t>ソウフ</t>
    </rPh>
    <rPh sb="8" eb="9">
      <t>サキ</t>
    </rPh>
    <phoneticPr fontId="2"/>
  </si>
  <si>
    <t>ボックス
ご送付先</t>
    <rPh sb="6" eb="9">
      <t>ソウフサキ</t>
    </rPh>
    <phoneticPr fontId="2"/>
  </si>
  <si>
    <r>
      <t>※</t>
    </r>
    <r>
      <rPr>
        <u/>
        <sz val="8"/>
        <color theme="1"/>
        <rFont val="游ゴシック"/>
        <family val="3"/>
        <charset val="128"/>
        <scheme val="minor"/>
      </rPr>
      <t>ボックスご送付先が法人会員名やご住所と異なる場合</t>
    </r>
    <r>
      <rPr>
        <sz val="8"/>
        <color theme="1"/>
        <rFont val="游ゴシック"/>
        <family val="3"/>
        <charset val="128"/>
        <scheme val="minor"/>
      </rPr>
      <t>にご記入ください。</t>
    </r>
    <rPh sb="6" eb="8">
      <t>ソウフ</t>
    </rPh>
    <rPh sb="8" eb="9">
      <t>サキ</t>
    </rPh>
    <rPh sb="10" eb="12">
      <t>ホウジン</t>
    </rPh>
    <rPh sb="12" eb="14">
      <t>カイイン</t>
    </rPh>
    <rPh sb="14" eb="15">
      <t>メイ</t>
    </rPh>
    <rPh sb="17" eb="19">
      <t>ジュウショ</t>
    </rPh>
    <rPh sb="20" eb="21">
      <t>コト</t>
    </rPh>
    <rPh sb="23" eb="25">
      <t>バアイ</t>
    </rPh>
    <rPh sb="27" eb="29">
      <t>キニュウ</t>
    </rPh>
    <phoneticPr fontId="2"/>
  </si>
  <si>
    <t>ユアアイズボックス 小 (文庫版)</t>
    <rPh sb="10" eb="11">
      <t>ショウ</t>
    </rPh>
    <phoneticPr fontId="2"/>
  </si>
  <si>
    <t>ユアアイズボックス 大 (新書・A5版単行本)</t>
    <rPh sb="10" eb="11">
      <t>ダイ</t>
    </rPh>
    <rPh sb="19" eb="22">
      <t>タンコウボン</t>
    </rPh>
    <phoneticPr fontId="2"/>
  </si>
  <si>
    <t>ユアアイズボックス 小・大セット</t>
    <rPh sb="10" eb="11">
      <t>ショウ</t>
    </rPh>
    <rPh sb="12" eb="13">
      <t>ダイ</t>
    </rPh>
    <phoneticPr fontId="2"/>
  </si>
  <si>
    <t>ユアアイズ
ボックスの
ご注文</t>
    <rPh sb="13" eb="15">
      <t>チュウモン</t>
    </rPh>
    <phoneticPr fontId="2"/>
  </si>
  <si>
    <t>※あらかじめご利用になる数だけ、YourEyes.jpでユーザー登録を行なってください。登録メールアドレスがサービスをご利用になる際のログインIDになります。
※ひとつのログインIDにつき、月10,000ページ読み上げができます。法人有料会員は、不特定多数の方がログインIDを共有してご利用いただけますが、複数の方が同時に同じログインIDを使うことはできません。</t>
    <rPh sb="7" eb="9">
      <t>リヨウ</t>
    </rPh>
    <rPh sb="44" eb="46">
      <t>トウロク</t>
    </rPh>
    <rPh sb="60" eb="62">
      <t>リヨウ</t>
    </rPh>
    <rPh sb="65" eb="66">
      <t>サイ</t>
    </rPh>
    <rPh sb="115" eb="117">
      <t>ホウジン</t>
    </rPh>
    <rPh sb="117" eb="119">
      <t>ユウリョウ</t>
    </rPh>
    <rPh sb="119" eb="121">
      <t>カイイン</t>
    </rPh>
    <rPh sb="123" eb="126">
      <t>フトクテイ</t>
    </rPh>
    <rPh sb="126" eb="128">
      <t>タスウ</t>
    </rPh>
    <rPh sb="129" eb="130">
      <t>カタ</t>
    </rPh>
    <rPh sb="138" eb="140">
      <t>キョウユウ</t>
    </rPh>
    <rPh sb="143" eb="145">
      <t>リヨウ</t>
    </rPh>
    <rPh sb="153" eb="155">
      <t>フクスウ</t>
    </rPh>
    <rPh sb="158" eb="160">
      <t>ドウジ</t>
    </rPh>
    <rPh sb="161" eb="162">
      <t>オナ</t>
    </rPh>
    <rPh sb="170" eb="171">
      <t>ツカ</t>
    </rPh>
    <phoneticPr fontId="2"/>
  </si>
  <si>
    <t>自動延長を終了する場合は、お申込み期間終了の２ヶ月前までに終了希望をご連絡ください。</t>
    <rPh sb="0" eb="4">
      <t>ジドウエンチョウ</t>
    </rPh>
    <rPh sb="5" eb="7">
      <t>シュウリョウ</t>
    </rPh>
    <rPh sb="9" eb="11">
      <t>バアイ</t>
    </rPh>
    <rPh sb="14" eb="16">
      <t>モウシコ</t>
    </rPh>
    <rPh sb="17" eb="19">
      <t>キカン</t>
    </rPh>
    <rPh sb="19" eb="21">
      <t>シュウリョウ</t>
    </rPh>
    <rPh sb="24" eb="25">
      <t>ゲツ</t>
    </rPh>
    <rPh sb="25" eb="26">
      <t>マエ</t>
    </rPh>
    <rPh sb="29" eb="31">
      <t>シュウリョウ</t>
    </rPh>
    <rPh sb="31" eb="33">
      <t>キボウ</t>
    </rPh>
    <rPh sb="35" eb="37">
      <t>レンラク</t>
    </rPh>
    <phoneticPr fontId="2"/>
  </si>
  <si>
    <t>うち消費税</t>
    <rPh sb="2" eb="5">
      <t>ショウヒゼイ</t>
    </rPh>
    <phoneticPr fontId="2"/>
  </si>
  <si>
    <t>価格（税込）</t>
    <rPh sb="0" eb="2">
      <t>カカク</t>
    </rPh>
    <rPh sb="3" eb="5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</si>
</sst>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Osaka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6" fontId="15" fillId="0" borderId="5" xfId="0" applyNumberFormat="1" applyFont="1" applyBorder="1">
      <alignment vertical="center"/>
    </xf>
    <xf numFmtId="0" fontId="10" fillId="0" borderId="0" xfId="0" applyFont="1">
      <alignment vertical="center"/>
    </xf>
    <xf numFmtId="0" fontId="0" fillId="3" borderId="2" xfId="0" applyFill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9" fillId="0" borderId="6" xfId="0" applyFont="1" applyBorder="1">
      <alignment vertical="center"/>
    </xf>
    <xf numFmtId="6" fontId="15" fillId="0" borderId="8" xfId="0" applyNumberFormat="1" applyFont="1" applyBorder="1">
      <alignment vertical="center"/>
    </xf>
    <xf numFmtId="0" fontId="9" fillId="0" borderId="13" xfId="0" applyFont="1" applyBorder="1">
      <alignment vertical="center"/>
    </xf>
    <xf numFmtId="6" fontId="15" fillId="0" borderId="4" xfId="0" applyNumberFormat="1" applyFont="1" applyBorder="1">
      <alignment vertical="center"/>
    </xf>
    <xf numFmtId="0" fontId="9" fillId="0" borderId="5" xfId="0" applyFont="1" applyBorder="1">
      <alignment vertical="center"/>
    </xf>
    <xf numFmtId="0" fontId="14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6" fontId="10" fillId="0" borderId="6" xfId="0" applyNumberFormat="1" applyFont="1" applyBorder="1" applyAlignment="1">
      <alignment horizontal="right" vertical="center"/>
    </xf>
    <xf numFmtId="6" fontId="0" fillId="0" borderId="6" xfId="0" applyNumberFormat="1" applyBorder="1" applyAlignment="1">
      <alignment horizontal="righ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5" fontId="0" fillId="0" borderId="4" xfId="0" applyNumberFormat="1" applyBorder="1" applyAlignment="1">
      <alignment horizontal="right" vertical="center" wrapText="1"/>
    </xf>
    <xf numFmtId="5" fontId="0" fillId="0" borderId="1" xfId="0" applyNumberForma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6" fontId="10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5" fontId="0" fillId="4" borderId="9" xfId="0" applyNumberFormat="1" applyFill="1" applyBorder="1" applyAlignment="1">
      <alignment horizontal="right" vertical="center"/>
    </xf>
    <xf numFmtId="5" fontId="0" fillId="4" borderId="3" xfId="0" applyNumberFormat="1" applyFill="1" applyBorder="1" applyAlignment="1">
      <alignment horizontal="right" vertical="center"/>
    </xf>
    <xf numFmtId="5" fontId="1" fillId="0" borderId="3" xfId="0" applyNumberFormat="1" applyFont="1" applyBorder="1" applyAlignment="1">
      <alignment horizontal="center" vertical="center"/>
    </xf>
    <xf numFmtId="5" fontId="9" fillId="0" borderId="3" xfId="0" applyNumberFormat="1" applyFont="1" applyBorder="1" applyAlignment="1">
      <alignment horizontal="center" vertical="center"/>
    </xf>
    <xf numFmtId="5" fontId="9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5" fontId="1" fillId="0" borderId="9" xfId="0" applyNumberFormat="1" applyFont="1" applyBorder="1" applyAlignment="1">
      <alignment horizontal="right" vertical="center"/>
    </xf>
    <xf numFmtId="5" fontId="1" fillId="0" borderId="3" xfId="0" applyNumberFormat="1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left" vertical="center"/>
    </xf>
    <xf numFmtId="5" fontId="7" fillId="0" borderId="3" xfId="0" applyNumberFormat="1" applyFont="1" applyBorder="1" applyAlignment="1">
      <alignment horizontal="left" vertical="center"/>
    </xf>
    <xf numFmtId="6" fontId="15" fillId="0" borderId="3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3" fillId="2" borderId="4" xfId="0" applyFont="1" applyFill="1" applyBorder="1" applyAlignment="1">
      <alignment horizontal="left" vertical="center" wrapText="1"/>
    </xf>
  </cellXfs>
  <cellStyles count="22"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</cellStyles>
  <dxfs count="0"/>
  <tableStyles count="0" defaultTableStyle="TableStyleMedium2" defaultPivotStyle="PivotStyleLight16"/>
  <colors>
    <mruColors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12</xdr:row>
          <xdr:rowOff>0</xdr:rowOff>
        </xdr:from>
        <xdr:to>
          <xdr:col>27</xdr:col>
          <xdr:colOff>228600</xdr:colOff>
          <xdr:row>13</xdr:row>
          <xdr:rowOff>133350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図書館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157163</xdr:colOff>
          <xdr:row>13</xdr:row>
          <xdr:rowOff>23813</xdr:rowOff>
        </xdr:from>
        <xdr:to>
          <xdr:col>27</xdr:col>
          <xdr:colOff>228600</xdr:colOff>
          <xdr:row>14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157163</xdr:colOff>
          <xdr:row>22</xdr:row>
          <xdr:rowOff>14288</xdr:rowOff>
        </xdr:from>
        <xdr:to>
          <xdr:col>17</xdr:col>
          <xdr:colOff>57150</xdr:colOff>
          <xdr:row>23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6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100013</xdr:colOff>
          <xdr:row>22</xdr:row>
          <xdr:rowOff>14288</xdr:rowOff>
        </xdr:from>
        <xdr:to>
          <xdr:col>20</xdr:col>
          <xdr:colOff>228600</xdr:colOff>
          <xdr:row>23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12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14288</xdr:rowOff>
        </xdr:from>
        <xdr:to>
          <xdr:col>13</xdr:col>
          <xdr:colOff>171450</xdr:colOff>
          <xdr:row>23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3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14288</xdr:rowOff>
        </xdr:from>
        <xdr:to>
          <xdr:col>24</xdr:col>
          <xdr:colOff>219075</xdr:colOff>
          <xdr:row>23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24ヶ月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223838</xdr:colOff>
          <xdr:row>23</xdr:row>
          <xdr:rowOff>14288</xdr:rowOff>
        </xdr:from>
        <xdr:to>
          <xdr:col>27</xdr:col>
          <xdr:colOff>152400</xdr:colOff>
          <xdr:row>23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23</xdr:row>
          <xdr:rowOff>4763</xdr:rowOff>
        </xdr:from>
        <xdr:to>
          <xdr:col>29</xdr:col>
          <xdr:colOff>152400</xdr:colOff>
          <xdr:row>23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12</xdr:row>
          <xdr:rowOff>0</xdr:rowOff>
        </xdr:from>
        <xdr:to>
          <xdr:col>27</xdr:col>
          <xdr:colOff>228600</xdr:colOff>
          <xdr:row>13</xdr:row>
          <xdr:rowOff>133350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図書館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157163</xdr:colOff>
          <xdr:row>13</xdr:row>
          <xdr:rowOff>23813</xdr:rowOff>
        </xdr:from>
        <xdr:to>
          <xdr:col>27</xdr:col>
          <xdr:colOff>228600</xdr:colOff>
          <xdr:row>14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157163</xdr:colOff>
          <xdr:row>22</xdr:row>
          <xdr:rowOff>14288</xdr:rowOff>
        </xdr:from>
        <xdr:to>
          <xdr:col>17</xdr:col>
          <xdr:colOff>57150</xdr:colOff>
          <xdr:row>23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6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100013</xdr:colOff>
          <xdr:row>22</xdr:row>
          <xdr:rowOff>14288</xdr:rowOff>
        </xdr:from>
        <xdr:to>
          <xdr:col>20</xdr:col>
          <xdr:colOff>228600</xdr:colOff>
          <xdr:row>23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12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14288</xdr:rowOff>
        </xdr:from>
        <xdr:to>
          <xdr:col>13</xdr:col>
          <xdr:colOff>171450</xdr:colOff>
          <xdr:row>23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Osaka"/>
                </a:rPr>
                <a:t>3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14288</xdr:rowOff>
        </xdr:from>
        <xdr:to>
          <xdr:col>24</xdr:col>
          <xdr:colOff>219075</xdr:colOff>
          <xdr:row>23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24ヶ月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96520</xdr:colOff>
      <xdr:row>1</xdr:row>
      <xdr:rowOff>40640</xdr:rowOff>
    </xdr:from>
    <xdr:to>
      <xdr:col>30</xdr:col>
      <xdr:colOff>243840</xdr:colOff>
      <xdr:row>3</xdr:row>
      <xdr:rowOff>96520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11520" y="294640"/>
          <a:ext cx="1290320" cy="487680"/>
        </a:xfrm>
        <a:prstGeom prst="wedgeRectCallout">
          <a:avLst>
            <a:gd name="adj1" fmla="val -50232"/>
            <a:gd name="adj2" fmla="val 7956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プルダウンメニューよりお選びください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101600</xdr:colOff>
      <xdr:row>9</xdr:row>
      <xdr:rowOff>86360</xdr:rowOff>
    </xdr:from>
    <xdr:to>
      <xdr:col>30</xdr:col>
      <xdr:colOff>248920</xdr:colOff>
      <xdr:row>11</xdr:row>
      <xdr:rowOff>101600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816600" y="2534920"/>
          <a:ext cx="1290320" cy="487680"/>
        </a:xfrm>
        <a:prstGeom prst="wedgeRectCallout">
          <a:avLst>
            <a:gd name="adj1" fmla="val -37634"/>
            <a:gd name="adj2" fmla="val 8998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「図書館」または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「その他」に✓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208280</xdr:colOff>
      <xdr:row>18</xdr:row>
      <xdr:rowOff>60960</xdr:rowOff>
    </xdr:from>
    <xdr:to>
      <xdr:col>24</xdr:col>
      <xdr:colOff>76200</xdr:colOff>
      <xdr:row>20</xdr:row>
      <xdr:rowOff>162560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94480" y="4886960"/>
          <a:ext cx="1468120" cy="487680"/>
        </a:xfrm>
        <a:prstGeom prst="wedgeRectCallout">
          <a:avLst>
            <a:gd name="adj1" fmla="val -51842"/>
            <a:gd name="adj2" fmla="val 6394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プルダウンメニュー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よりお選びください。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15240</xdr:colOff>
      <xdr:row>26</xdr:row>
      <xdr:rowOff>314960</xdr:rowOff>
    </xdr:from>
    <xdr:to>
      <xdr:col>21</xdr:col>
      <xdr:colOff>76200</xdr:colOff>
      <xdr:row>28</xdr:row>
      <xdr:rowOff>162560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215640" y="7233920"/>
          <a:ext cx="1661160" cy="487680"/>
        </a:xfrm>
        <a:prstGeom prst="wedgeRectCallout">
          <a:avLst>
            <a:gd name="adj1" fmla="val -75117"/>
            <a:gd name="adj2" fmla="val -6418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YourEyes.jp</a:t>
          </a:r>
          <a:r>
            <a:rPr kumimoji="1" lang="ja-JP" altLang="en-US" sz="900">
              <a:solidFill>
                <a:schemeClr val="tx1"/>
              </a:solidFill>
            </a:rPr>
            <a:t>に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あらかじめご登録ください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76200</xdr:colOff>
      <xdr:row>27</xdr:row>
      <xdr:rowOff>289560</xdr:rowOff>
    </xdr:from>
    <xdr:to>
      <xdr:col>28</xdr:col>
      <xdr:colOff>172720</xdr:colOff>
      <xdr:row>29</xdr:row>
      <xdr:rowOff>137160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105400" y="7528560"/>
          <a:ext cx="1468120" cy="487680"/>
        </a:xfrm>
        <a:prstGeom prst="wedgeRectCallout">
          <a:avLst>
            <a:gd name="adj1" fmla="val -57726"/>
            <a:gd name="adj2" fmla="val 11602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プルダウンメニュー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よりお選びください。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223838</xdr:colOff>
          <xdr:row>23</xdr:row>
          <xdr:rowOff>14288</xdr:rowOff>
        </xdr:from>
        <xdr:to>
          <xdr:col>27</xdr:col>
          <xdr:colOff>152400</xdr:colOff>
          <xdr:row>23</xdr:row>
          <xdr:rowOff>266700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23</xdr:row>
          <xdr:rowOff>4763</xdr:rowOff>
        </xdr:from>
        <xdr:to>
          <xdr:col>29</xdr:col>
          <xdr:colOff>152400</xdr:colOff>
          <xdr:row>23</xdr:row>
          <xdr:rowOff>266700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64008" rIns="0" bIns="6400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9862-9AC1-41F4-8CC3-AAD58BAF7312}">
  <sheetPr>
    <pageSetUpPr fitToPage="1"/>
  </sheetPr>
  <dimension ref="A1:AD42"/>
  <sheetViews>
    <sheetView showGridLines="0" tabSelected="1" topLeftCell="A26" zoomScale="125" zoomScaleNormal="125" zoomScalePageLayoutView="125" workbookViewId="0">
      <selection activeCell="U35" sqref="U35:V35"/>
    </sheetView>
  </sheetViews>
  <sheetFormatPr defaultColWidth="12.6875" defaultRowHeight="17.649999999999999"/>
  <cols>
    <col min="1" max="30" width="3.1875" customWidth="1"/>
  </cols>
  <sheetData>
    <row r="1" spans="1:30" ht="20" customHeight="1">
      <c r="A1" s="164" t="s">
        <v>18</v>
      </c>
      <c r="B1" s="165"/>
      <c r="C1" s="165"/>
      <c r="D1" s="165"/>
      <c r="E1" s="165"/>
      <c r="F1" s="165"/>
      <c r="G1" s="166" t="s">
        <v>15</v>
      </c>
      <c r="H1" s="166"/>
      <c r="I1" s="166"/>
      <c r="J1" s="166"/>
      <c r="K1" s="166"/>
      <c r="L1" s="166"/>
      <c r="M1" s="166"/>
      <c r="N1" s="166"/>
      <c r="O1" s="166"/>
      <c r="P1" s="166"/>
      <c r="R1" s="9"/>
      <c r="S1" s="9"/>
      <c r="T1" s="9"/>
      <c r="U1" s="9"/>
      <c r="V1" s="9"/>
      <c r="W1" s="9"/>
      <c r="X1" s="9"/>
      <c r="Y1" s="9"/>
      <c r="Z1" s="167" t="s">
        <v>17</v>
      </c>
      <c r="AA1" s="167"/>
      <c r="AB1" s="167"/>
      <c r="AC1" s="167"/>
      <c r="AD1" s="167"/>
    </row>
    <row r="2" spans="1:30" ht="20" customHeight="1">
      <c r="A2" s="165" t="s">
        <v>19</v>
      </c>
      <c r="B2" s="165"/>
      <c r="C2" s="165"/>
      <c r="D2" s="165"/>
      <c r="E2" s="165"/>
      <c r="F2" s="165"/>
      <c r="G2" s="166" t="s">
        <v>16</v>
      </c>
      <c r="H2" s="166"/>
      <c r="I2" s="166"/>
      <c r="J2" s="166"/>
      <c r="K2" s="166"/>
      <c r="L2" s="166"/>
      <c r="M2" s="166"/>
      <c r="N2" s="166"/>
      <c r="O2" s="166"/>
      <c r="P2" s="166"/>
      <c r="Q2" s="168" t="s">
        <v>53</v>
      </c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</row>
    <row r="3" spans="1:30" ht="14" customHeight="1">
      <c r="A3" s="159" t="s">
        <v>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30" s="7" customFormat="1" ht="19.899999999999999">
      <c r="A4" s="160" t="s">
        <v>85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</row>
    <row r="5" spans="1:30" ht="18" customHeight="1">
      <c r="R5" s="161" t="s">
        <v>9</v>
      </c>
      <c r="S5" s="161"/>
      <c r="T5" s="161"/>
      <c r="U5" s="162"/>
      <c r="V5" s="162"/>
      <c r="W5" s="162"/>
      <c r="X5" s="3" t="s">
        <v>8</v>
      </c>
      <c r="Y5" s="163"/>
      <c r="Z5" s="163"/>
      <c r="AA5" s="3" t="s">
        <v>7</v>
      </c>
      <c r="AB5" s="163"/>
      <c r="AC5" s="163"/>
      <c r="AD5" s="3" t="s">
        <v>6</v>
      </c>
    </row>
    <row r="6" spans="1:30" ht="15" customHeight="1">
      <c r="A6" s="18" t="s">
        <v>52</v>
      </c>
      <c r="B6" s="19"/>
      <c r="C6" s="19"/>
      <c r="D6" s="20"/>
      <c r="E6" s="123" t="s">
        <v>23</v>
      </c>
      <c r="F6" s="124"/>
      <c r="G6" s="125"/>
      <c r="H6" s="129" t="s">
        <v>21</v>
      </c>
      <c r="I6" s="130"/>
      <c r="J6" s="130"/>
      <c r="K6" s="131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69" t="s">
        <v>79</v>
      </c>
      <c r="AA6" s="170"/>
      <c r="AB6" s="170"/>
      <c r="AC6" s="170"/>
      <c r="AD6" s="171"/>
    </row>
    <row r="7" spans="1:30" ht="35" customHeight="1">
      <c r="A7" s="21"/>
      <c r="B7" s="22"/>
      <c r="C7" s="22"/>
      <c r="D7" s="23"/>
      <c r="E7" s="126"/>
      <c r="F7" s="127"/>
      <c r="G7" s="128"/>
      <c r="H7" s="155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172"/>
      <c r="AA7" s="173"/>
      <c r="AB7" s="173"/>
      <c r="AC7" s="173"/>
      <c r="AD7" s="174"/>
    </row>
    <row r="8" spans="1:30" ht="15" customHeight="1">
      <c r="A8" s="21"/>
      <c r="B8" s="22"/>
      <c r="C8" s="22"/>
      <c r="D8" s="23"/>
      <c r="E8" s="140" t="s">
        <v>22</v>
      </c>
      <c r="F8" s="124"/>
      <c r="G8" s="125"/>
      <c r="H8" s="129" t="s">
        <v>21</v>
      </c>
      <c r="I8" s="130"/>
      <c r="J8" s="130"/>
      <c r="K8" s="149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1"/>
    </row>
    <row r="9" spans="1:30" ht="35" customHeight="1">
      <c r="A9" s="21"/>
      <c r="B9" s="22"/>
      <c r="C9" s="22"/>
      <c r="D9" s="23"/>
      <c r="E9" s="126"/>
      <c r="F9" s="127"/>
      <c r="G9" s="128"/>
      <c r="H9" s="152" t="s">
        <v>27</v>
      </c>
      <c r="I9" s="153"/>
      <c r="J9" s="154"/>
      <c r="K9" s="29" t="s">
        <v>26</v>
      </c>
      <c r="L9" s="147"/>
      <c r="M9" s="147"/>
      <c r="N9" s="147"/>
      <c r="O9" s="148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1:30" ht="15" customHeight="1">
      <c r="A10" s="21"/>
      <c r="B10" s="22"/>
      <c r="C10" s="22"/>
      <c r="D10" s="23"/>
      <c r="E10" s="140" t="s">
        <v>28</v>
      </c>
      <c r="F10" s="124"/>
      <c r="G10" s="124"/>
      <c r="H10" s="124"/>
      <c r="I10" s="129" t="s">
        <v>21</v>
      </c>
      <c r="J10" s="130"/>
      <c r="K10" s="141"/>
      <c r="L10" s="142"/>
      <c r="M10" s="142"/>
      <c r="N10" s="142"/>
      <c r="O10" s="142"/>
      <c r="P10" s="142"/>
      <c r="Q10" s="142"/>
      <c r="R10" s="143" t="s">
        <v>34</v>
      </c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30" ht="22.05" customHeight="1">
      <c r="A11" s="21"/>
      <c r="B11" s="22"/>
      <c r="C11" s="22"/>
      <c r="D11" s="23"/>
      <c r="E11" s="126"/>
      <c r="F11" s="127"/>
      <c r="G11" s="127"/>
      <c r="H11" s="127"/>
      <c r="I11" s="144"/>
      <c r="J11" s="145"/>
      <c r="K11" s="145"/>
      <c r="L11" s="145"/>
      <c r="M11" s="145"/>
      <c r="N11" s="145"/>
      <c r="O11" s="145"/>
      <c r="P11" s="145"/>
      <c r="Q11" s="146"/>
      <c r="R11" s="155"/>
      <c r="S11" s="156"/>
      <c r="T11" s="156"/>
      <c r="U11" s="156"/>
      <c r="V11" s="156"/>
      <c r="W11" s="156"/>
      <c r="X11" s="5" t="s">
        <v>29</v>
      </c>
      <c r="Y11" s="156"/>
      <c r="Z11" s="156"/>
      <c r="AA11" s="156"/>
      <c r="AB11" s="156"/>
      <c r="AC11" s="156"/>
      <c r="AD11" s="157"/>
    </row>
    <row r="12" spans="1:30" ht="22.05" customHeight="1">
      <c r="A12" s="24"/>
      <c r="B12" s="25"/>
      <c r="C12" s="25"/>
      <c r="D12" s="26"/>
      <c r="E12" s="27" t="s">
        <v>24</v>
      </c>
      <c r="F12" s="28"/>
      <c r="G12" s="28"/>
      <c r="H12" s="28"/>
      <c r="I12" s="155"/>
      <c r="J12" s="156"/>
      <c r="K12" s="156"/>
      <c r="L12" s="156"/>
      <c r="M12" s="156"/>
      <c r="N12" s="156"/>
      <c r="O12" s="156"/>
      <c r="P12" s="157"/>
      <c r="Q12" s="27" t="s">
        <v>25</v>
      </c>
      <c r="R12" s="28"/>
      <c r="S12" s="28"/>
      <c r="T12" s="28"/>
      <c r="U12" s="28"/>
      <c r="V12" s="32"/>
      <c r="W12" s="155"/>
      <c r="X12" s="156"/>
      <c r="Y12" s="156"/>
      <c r="Z12" s="156"/>
      <c r="AA12" s="156"/>
      <c r="AB12" s="156"/>
      <c r="AC12" s="156"/>
      <c r="AD12" s="157"/>
    </row>
    <row r="13" spans="1:30" ht="15" customHeight="1">
      <c r="A13" s="89" t="s">
        <v>86</v>
      </c>
      <c r="B13" s="90"/>
      <c r="C13" s="90"/>
      <c r="D13" s="91"/>
      <c r="E13" s="123" t="s">
        <v>23</v>
      </c>
      <c r="F13" s="124"/>
      <c r="G13" s="125"/>
      <c r="H13" s="129" t="s">
        <v>21</v>
      </c>
      <c r="I13" s="130"/>
      <c r="J13" s="130"/>
      <c r="K13" s="131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  <c r="Z13" s="134"/>
      <c r="AA13" s="135"/>
      <c r="AB13" s="135"/>
      <c r="AC13" s="135"/>
      <c r="AD13" s="136"/>
    </row>
    <row r="14" spans="1:30" ht="25.05" customHeight="1">
      <c r="A14" s="92"/>
      <c r="B14" s="93"/>
      <c r="C14" s="93"/>
      <c r="D14" s="94"/>
      <c r="E14" s="126"/>
      <c r="F14" s="127"/>
      <c r="G14" s="128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1"/>
      <c r="Z14" s="137"/>
      <c r="AA14" s="138"/>
      <c r="AB14" s="138"/>
      <c r="AC14" s="138"/>
      <c r="AD14" s="139"/>
    </row>
    <row r="15" spans="1:30" ht="15" customHeight="1">
      <c r="A15" s="92"/>
      <c r="B15" s="93"/>
      <c r="C15" s="93"/>
      <c r="D15" s="94"/>
      <c r="E15" s="140" t="s">
        <v>22</v>
      </c>
      <c r="F15" s="124"/>
      <c r="G15" s="125"/>
      <c r="H15" s="129" t="s">
        <v>21</v>
      </c>
      <c r="I15" s="130"/>
      <c r="J15" s="130"/>
      <c r="K15" s="149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1"/>
    </row>
    <row r="16" spans="1:30" ht="35" customHeight="1">
      <c r="A16" s="95" t="s">
        <v>88</v>
      </c>
      <c r="B16" s="96"/>
      <c r="C16" s="96"/>
      <c r="D16" s="97"/>
      <c r="E16" s="126"/>
      <c r="F16" s="127"/>
      <c r="G16" s="128"/>
      <c r="H16" s="152" t="s">
        <v>27</v>
      </c>
      <c r="I16" s="153"/>
      <c r="J16" s="154"/>
      <c r="K16" s="29" t="s">
        <v>26</v>
      </c>
      <c r="L16" s="147"/>
      <c r="M16" s="147"/>
      <c r="N16" s="147"/>
      <c r="O16" s="148"/>
      <c r="P16" s="29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1"/>
    </row>
    <row r="17" spans="1:30" ht="15" customHeight="1">
      <c r="A17" s="95"/>
      <c r="B17" s="96"/>
      <c r="C17" s="96"/>
      <c r="D17" s="97"/>
      <c r="E17" s="140" t="s">
        <v>28</v>
      </c>
      <c r="F17" s="124"/>
      <c r="G17" s="124"/>
      <c r="H17" s="124"/>
      <c r="I17" s="129" t="s">
        <v>21</v>
      </c>
      <c r="J17" s="130"/>
      <c r="K17" s="141"/>
      <c r="L17" s="142"/>
      <c r="M17" s="142"/>
      <c r="N17" s="142"/>
      <c r="O17" s="142"/>
      <c r="P17" s="142"/>
      <c r="Q17" s="142"/>
      <c r="R17" s="143" t="s">
        <v>34</v>
      </c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</row>
    <row r="18" spans="1:30" ht="22.05" customHeight="1">
      <c r="A18" s="95"/>
      <c r="B18" s="96"/>
      <c r="C18" s="96"/>
      <c r="D18" s="97"/>
      <c r="E18" s="126"/>
      <c r="F18" s="127"/>
      <c r="G18" s="127"/>
      <c r="H18" s="127"/>
      <c r="I18" s="144"/>
      <c r="J18" s="145"/>
      <c r="K18" s="145"/>
      <c r="L18" s="145"/>
      <c r="M18" s="145"/>
      <c r="N18" s="145"/>
      <c r="O18" s="145"/>
      <c r="P18" s="145"/>
      <c r="Q18" s="146"/>
      <c r="R18" s="29"/>
      <c r="S18" s="30"/>
      <c r="T18" s="30"/>
      <c r="U18" s="30"/>
      <c r="V18" s="30"/>
      <c r="W18" s="30"/>
      <c r="X18" s="10" t="s">
        <v>29</v>
      </c>
      <c r="Y18" s="147"/>
      <c r="Z18" s="147"/>
      <c r="AA18" s="147"/>
      <c r="AB18" s="147"/>
      <c r="AC18" s="147"/>
      <c r="AD18" s="148"/>
    </row>
    <row r="19" spans="1:30" ht="22.05" customHeight="1">
      <c r="A19" s="98"/>
      <c r="B19" s="99"/>
      <c r="C19" s="99"/>
      <c r="D19" s="100"/>
      <c r="E19" s="27" t="s">
        <v>24</v>
      </c>
      <c r="F19" s="28"/>
      <c r="G19" s="28"/>
      <c r="H19" s="28"/>
      <c r="I19" s="29"/>
      <c r="J19" s="30"/>
      <c r="K19" s="30"/>
      <c r="L19" s="30"/>
      <c r="M19" s="30"/>
      <c r="N19" s="30"/>
      <c r="O19" s="30"/>
      <c r="P19" s="31"/>
      <c r="Q19" s="27" t="s">
        <v>25</v>
      </c>
      <c r="R19" s="28"/>
      <c r="S19" s="28"/>
      <c r="T19" s="28"/>
      <c r="U19" s="28"/>
      <c r="V19" s="32"/>
      <c r="W19" s="29"/>
      <c r="X19" s="30"/>
      <c r="Y19" s="30"/>
      <c r="Z19" s="30"/>
      <c r="AA19" s="30"/>
      <c r="AB19" s="30"/>
      <c r="AC19" s="30"/>
      <c r="AD19" s="31"/>
    </row>
    <row r="20" spans="1:30" ht="8.5500000000000007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ht="18" customHeight="1">
      <c r="A21" s="76" t="s">
        <v>50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8"/>
    </row>
    <row r="22" spans="1:30" ht="22.05" customHeight="1">
      <c r="A22" s="36" t="s">
        <v>74</v>
      </c>
      <c r="B22" s="22"/>
      <c r="C22" s="22"/>
      <c r="D22" s="23"/>
      <c r="E22" s="117" t="s">
        <v>31</v>
      </c>
      <c r="F22" s="71"/>
      <c r="G22" s="71"/>
      <c r="H22" s="71"/>
      <c r="I22" s="118">
        <v>2750</v>
      </c>
      <c r="J22" s="119"/>
      <c r="K22" s="119"/>
      <c r="L22" s="120" t="s">
        <v>82</v>
      </c>
      <c r="M22" s="121"/>
      <c r="N22" s="121"/>
      <c r="O22" s="122" t="s">
        <v>32</v>
      </c>
      <c r="P22" s="122"/>
      <c r="Q22" s="87">
        <v>0</v>
      </c>
      <c r="R22" s="88"/>
      <c r="S22" s="63" t="s">
        <v>45</v>
      </c>
      <c r="T22" s="63"/>
      <c r="U22" s="63"/>
      <c r="V22" s="63"/>
      <c r="W22" s="64"/>
      <c r="X22" s="65">
        <f>I22*Q22</f>
        <v>0</v>
      </c>
      <c r="Y22" s="66"/>
      <c r="Z22" s="66"/>
      <c r="AA22" s="66"/>
      <c r="AB22" s="67" t="s">
        <v>82</v>
      </c>
      <c r="AC22" s="68"/>
      <c r="AD22" s="69"/>
    </row>
    <row r="23" spans="1:30" ht="22.05" customHeight="1">
      <c r="A23" s="21"/>
      <c r="B23" s="22"/>
      <c r="C23" s="22"/>
      <c r="D23" s="23"/>
      <c r="E23" s="27" t="s">
        <v>0</v>
      </c>
      <c r="F23" s="70"/>
      <c r="G23" s="70"/>
      <c r="H23" s="70"/>
      <c r="I23" s="71"/>
      <c r="J23" s="72"/>
      <c r="K23" s="7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</row>
    <row r="24" spans="1:30" ht="22.05" customHeight="1">
      <c r="A24" s="24"/>
      <c r="B24" s="25"/>
      <c r="C24" s="25"/>
      <c r="D24" s="26"/>
      <c r="E24" s="79" t="s">
        <v>83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7"/>
      <c r="AA24" s="158"/>
      <c r="AB24" s="158"/>
      <c r="AC24" s="158"/>
      <c r="AD24" s="88"/>
    </row>
    <row r="25" spans="1:30" ht="25.05" customHeight="1">
      <c r="A25" s="101" t="s">
        <v>56</v>
      </c>
      <c r="B25" s="102"/>
      <c r="C25" s="102"/>
      <c r="D25" s="103"/>
      <c r="E25" s="57" t="s">
        <v>1</v>
      </c>
      <c r="F25" s="58"/>
      <c r="G25" s="59"/>
      <c r="H25" s="60"/>
      <c r="I25" s="60"/>
      <c r="J25" s="60"/>
      <c r="K25" s="60"/>
      <c r="L25" s="4" t="s">
        <v>33</v>
      </c>
      <c r="M25" s="61"/>
      <c r="N25" s="61"/>
      <c r="O25" s="61"/>
      <c r="P25" s="61"/>
      <c r="Q25" s="62"/>
      <c r="R25" s="57" t="s">
        <v>4</v>
      </c>
      <c r="S25" s="58"/>
      <c r="T25" s="59"/>
      <c r="U25" s="60"/>
      <c r="V25" s="60"/>
      <c r="W25" s="60"/>
      <c r="X25" s="60"/>
      <c r="Y25" s="4" t="s">
        <v>33</v>
      </c>
      <c r="Z25" s="85"/>
      <c r="AA25" s="85"/>
      <c r="AB25" s="85"/>
      <c r="AC25" s="85"/>
      <c r="AD25" s="86"/>
    </row>
    <row r="26" spans="1:30" ht="25.05" customHeight="1">
      <c r="A26" s="104"/>
      <c r="B26" s="105"/>
      <c r="C26" s="105"/>
      <c r="D26" s="106"/>
      <c r="E26" s="57" t="s">
        <v>2</v>
      </c>
      <c r="F26" s="58"/>
      <c r="G26" s="59"/>
      <c r="H26" s="60"/>
      <c r="I26" s="60"/>
      <c r="J26" s="60"/>
      <c r="K26" s="60"/>
      <c r="L26" s="4" t="s">
        <v>33</v>
      </c>
      <c r="M26" s="61"/>
      <c r="N26" s="61"/>
      <c r="O26" s="61"/>
      <c r="P26" s="61"/>
      <c r="Q26" s="62"/>
      <c r="R26" s="57" t="s">
        <v>12</v>
      </c>
      <c r="S26" s="58"/>
      <c r="T26" s="59"/>
      <c r="U26" s="60"/>
      <c r="V26" s="60"/>
      <c r="W26" s="60"/>
      <c r="X26" s="60"/>
      <c r="Y26" s="4" t="s">
        <v>33</v>
      </c>
      <c r="Z26" s="85"/>
      <c r="AA26" s="85"/>
      <c r="AB26" s="85"/>
      <c r="AC26" s="85"/>
      <c r="AD26" s="86"/>
    </row>
    <row r="27" spans="1:30" ht="25.05" customHeight="1">
      <c r="A27" s="95" t="s">
        <v>57</v>
      </c>
      <c r="B27" s="96"/>
      <c r="C27" s="96"/>
      <c r="D27" s="97"/>
      <c r="E27" s="57" t="s">
        <v>10</v>
      </c>
      <c r="F27" s="58"/>
      <c r="G27" s="59"/>
      <c r="H27" s="60"/>
      <c r="I27" s="60"/>
      <c r="J27" s="60"/>
      <c r="K27" s="60"/>
      <c r="L27" s="4" t="s">
        <v>33</v>
      </c>
      <c r="M27" s="61"/>
      <c r="N27" s="61"/>
      <c r="O27" s="61"/>
      <c r="P27" s="61"/>
      <c r="Q27" s="62"/>
      <c r="R27" s="57" t="s">
        <v>13</v>
      </c>
      <c r="S27" s="58"/>
      <c r="T27" s="59"/>
      <c r="U27" s="60"/>
      <c r="V27" s="60"/>
      <c r="W27" s="60"/>
      <c r="X27" s="60"/>
      <c r="Y27" s="4" t="s">
        <v>33</v>
      </c>
      <c r="Z27" s="85"/>
      <c r="AA27" s="85"/>
      <c r="AB27" s="85"/>
      <c r="AC27" s="85"/>
      <c r="AD27" s="86"/>
    </row>
    <row r="28" spans="1:30" ht="25.05" customHeight="1">
      <c r="A28" s="95"/>
      <c r="B28" s="96"/>
      <c r="C28" s="96"/>
      <c r="D28" s="97"/>
      <c r="E28" s="57" t="s">
        <v>11</v>
      </c>
      <c r="F28" s="58"/>
      <c r="G28" s="59"/>
      <c r="H28" s="60"/>
      <c r="I28" s="60"/>
      <c r="J28" s="60"/>
      <c r="K28" s="60"/>
      <c r="L28" s="4" t="s">
        <v>33</v>
      </c>
      <c r="M28" s="61"/>
      <c r="N28" s="61"/>
      <c r="O28" s="61"/>
      <c r="P28" s="61"/>
      <c r="Q28" s="62"/>
      <c r="R28" s="57" t="s">
        <v>14</v>
      </c>
      <c r="S28" s="58"/>
      <c r="T28" s="59"/>
      <c r="U28" s="60"/>
      <c r="V28" s="60"/>
      <c r="W28" s="60"/>
      <c r="X28" s="60"/>
      <c r="Y28" s="4" t="s">
        <v>33</v>
      </c>
      <c r="Z28" s="85"/>
      <c r="AA28" s="85"/>
      <c r="AB28" s="85"/>
      <c r="AC28" s="85"/>
      <c r="AD28" s="86"/>
    </row>
    <row r="29" spans="1:30" ht="25.05" customHeight="1">
      <c r="A29" s="98"/>
      <c r="B29" s="99"/>
      <c r="C29" s="99"/>
      <c r="D29" s="100"/>
      <c r="E29" s="107" t="s">
        <v>5</v>
      </c>
      <c r="F29" s="108"/>
      <c r="G29" s="109"/>
      <c r="H29" s="110"/>
      <c r="I29" s="110"/>
      <c r="J29" s="110"/>
      <c r="K29" s="110"/>
      <c r="L29" s="8" t="s">
        <v>33</v>
      </c>
      <c r="M29" s="111"/>
      <c r="N29" s="111"/>
      <c r="O29" s="111"/>
      <c r="P29" s="111"/>
      <c r="Q29" s="112"/>
      <c r="R29" s="107" t="s">
        <v>3</v>
      </c>
      <c r="S29" s="108"/>
      <c r="T29" s="109"/>
      <c r="U29" s="110"/>
      <c r="V29" s="110"/>
      <c r="W29" s="110"/>
      <c r="X29" s="110"/>
      <c r="Y29" s="8" t="s">
        <v>33</v>
      </c>
      <c r="Z29" s="113"/>
      <c r="AA29" s="113"/>
      <c r="AB29" s="113"/>
      <c r="AC29" s="113"/>
      <c r="AD29" s="114"/>
    </row>
    <row r="30" spans="1:30" ht="18" customHeight="1">
      <c r="A30" s="76" t="s">
        <v>51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8"/>
    </row>
    <row r="31" spans="1:30" ht="18" customHeight="1">
      <c r="A31" s="36" t="s">
        <v>92</v>
      </c>
      <c r="B31" s="22"/>
      <c r="C31" s="22"/>
      <c r="D31" s="23"/>
      <c r="E31" s="54" t="s">
        <v>40</v>
      </c>
      <c r="F31" s="54"/>
      <c r="G31" s="54"/>
      <c r="H31" s="54"/>
      <c r="I31" s="54"/>
      <c r="J31" s="54"/>
      <c r="K31" s="54"/>
      <c r="L31" s="54"/>
      <c r="M31" s="54"/>
      <c r="N31" s="54"/>
      <c r="O31" s="54" t="s">
        <v>41</v>
      </c>
      <c r="P31" s="54"/>
      <c r="Q31" s="54"/>
      <c r="R31" s="54"/>
      <c r="S31" s="54"/>
      <c r="T31" s="54" t="s">
        <v>42</v>
      </c>
      <c r="U31" s="54"/>
      <c r="V31" s="54"/>
      <c r="W31" s="54"/>
      <c r="X31" s="54" t="s">
        <v>96</v>
      </c>
      <c r="Y31" s="54"/>
      <c r="Z31" s="54"/>
      <c r="AA31" s="54"/>
      <c r="AB31" s="54" t="s">
        <v>95</v>
      </c>
      <c r="AC31" s="54"/>
      <c r="AD31" s="54"/>
    </row>
    <row r="32" spans="1:30" ht="22.05" customHeight="1">
      <c r="A32" s="21"/>
      <c r="B32" s="22"/>
      <c r="C32" s="22"/>
      <c r="D32" s="23"/>
      <c r="E32" s="43" t="s">
        <v>89</v>
      </c>
      <c r="F32" s="43"/>
      <c r="G32" s="43"/>
      <c r="H32" s="43"/>
      <c r="I32" s="43"/>
      <c r="J32" s="43"/>
      <c r="K32" s="43"/>
      <c r="L32" s="43"/>
      <c r="M32" s="43"/>
      <c r="N32" s="44"/>
      <c r="O32" s="45">
        <v>6600</v>
      </c>
      <c r="P32" s="46"/>
      <c r="Q32" s="46"/>
      <c r="R32" s="47" t="s">
        <v>84</v>
      </c>
      <c r="S32" s="48"/>
      <c r="T32" s="6" t="s">
        <v>32</v>
      </c>
      <c r="U32" s="52">
        <v>0</v>
      </c>
      <c r="V32" s="53"/>
      <c r="W32" s="11" t="s">
        <v>44</v>
      </c>
      <c r="X32" s="41">
        <f>O32*U32</f>
        <v>0</v>
      </c>
      <c r="Y32" s="41"/>
      <c r="Z32" s="41"/>
      <c r="AA32" s="41"/>
      <c r="AB32" s="42">
        <f>INT(X32*0.1)</f>
        <v>0</v>
      </c>
      <c r="AC32" s="51"/>
      <c r="AD32" s="51"/>
    </row>
    <row r="33" spans="1:30" ht="22.05" customHeight="1">
      <c r="A33" s="21"/>
      <c r="B33" s="22"/>
      <c r="C33" s="22"/>
      <c r="D33" s="23"/>
      <c r="E33" s="43" t="s">
        <v>90</v>
      </c>
      <c r="F33" s="43"/>
      <c r="G33" s="43"/>
      <c r="H33" s="43"/>
      <c r="I33" s="43"/>
      <c r="J33" s="43"/>
      <c r="K33" s="43"/>
      <c r="L33" s="43"/>
      <c r="M33" s="43"/>
      <c r="N33" s="44"/>
      <c r="O33" s="45">
        <v>6600</v>
      </c>
      <c r="P33" s="46"/>
      <c r="Q33" s="46"/>
      <c r="R33" s="47" t="s">
        <v>84</v>
      </c>
      <c r="S33" s="48"/>
      <c r="T33" s="6" t="s">
        <v>32</v>
      </c>
      <c r="U33" s="52">
        <v>0</v>
      </c>
      <c r="V33" s="53"/>
      <c r="W33" s="12" t="s">
        <v>44</v>
      </c>
      <c r="X33" s="41">
        <f>O33*U33</f>
        <v>0</v>
      </c>
      <c r="Y33" s="41"/>
      <c r="Z33" s="41"/>
      <c r="AA33" s="41"/>
      <c r="AB33" s="42">
        <f>INT(X33*0.1)</f>
        <v>0</v>
      </c>
      <c r="AC33" s="51"/>
      <c r="AD33" s="51"/>
    </row>
    <row r="34" spans="1:30" ht="22.05" customHeight="1">
      <c r="A34" s="21"/>
      <c r="B34" s="22"/>
      <c r="C34" s="22"/>
      <c r="D34" s="23"/>
      <c r="E34" s="43" t="s">
        <v>91</v>
      </c>
      <c r="F34" s="43"/>
      <c r="G34" s="43"/>
      <c r="H34" s="43"/>
      <c r="I34" s="43"/>
      <c r="J34" s="43"/>
      <c r="K34" s="43"/>
      <c r="L34" s="43"/>
      <c r="M34" s="43"/>
      <c r="N34" s="44"/>
      <c r="O34" s="45">
        <v>13200</v>
      </c>
      <c r="P34" s="46"/>
      <c r="Q34" s="46"/>
      <c r="R34" s="47" t="s">
        <v>84</v>
      </c>
      <c r="S34" s="48"/>
      <c r="T34" s="13" t="s">
        <v>32</v>
      </c>
      <c r="U34" s="49">
        <v>0</v>
      </c>
      <c r="V34" s="50"/>
      <c r="W34" s="14" t="s">
        <v>44</v>
      </c>
      <c r="X34" s="41">
        <f>O34*U34</f>
        <v>0</v>
      </c>
      <c r="Y34" s="41"/>
      <c r="Z34" s="41"/>
      <c r="AA34" s="41"/>
      <c r="AB34" s="42">
        <f>INT(X34*0.1)</f>
        <v>0</v>
      </c>
      <c r="AC34" s="51"/>
      <c r="AD34" s="51"/>
    </row>
    <row r="35" spans="1:30" ht="22.05" customHeight="1">
      <c r="A35" s="21"/>
      <c r="B35" s="22"/>
      <c r="C35" s="22"/>
      <c r="D35" s="23"/>
      <c r="E35" s="115" t="s">
        <v>54</v>
      </c>
      <c r="F35" s="115"/>
      <c r="G35" s="115"/>
      <c r="H35" s="115"/>
      <c r="I35" s="115"/>
      <c r="J35" s="115"/>
      <c r="K35" s="115"/>
      <c r="L35" s="115"/>
      <c r="M35" s="115"/>
      <c r="N35" s="116"/>
      <c r="O35" s="45">
        <v>2200</v>
      </c>
      <c r="P35" s="46"/>
      <c r="Q35" s="46"/>
      <c r="R35" s="47" t="s">
        <v>84</v>
      </c>
      <c r="S35" s="48"/>
      <c r="T35" s="15" t="s">
        <v>32</v>
      </c>
      <c r="U35" s="55">
        <f>SUM(U32:V34)</f>
        <v>0</v>
      </c>
      <c r="V35" s="55"/>
      <c r="W35" s="16" t="s">
        <v>44</v>
      </c>
      <c r="X35" s="56">
        <f>O35*U35</f>
        <v>0</v>
      </c>
      <c r="Y35" s="41"/>
      <c r="Z35" s="41"/>
      <c r="AA35" s="41"/>
      <c r="AB35" s="42">
        <f>INT(X35*0.1)</f>
        <v>0</v>
      </c>
      <c r="AC35" s="51"/>
      <c r="AD35" s="51"/>
    </row>
    <row r="36" spans="1:30" ht="18" customHeight="1">
      <c r="A36" s="21"/>
      <c r="B36" s="22"/>
      <c r="C36" s="22"/>
      <c r="D36" s="23"/>
      <c r="E36" s="37" t="s">
        <v>55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39"/>
      <c r="V36" s="39"/>
      <c r="W36" s="40"/>
      <c r="X36" s="41">
        <f>SUM(X32:X35)</f>
        <v>0</v>
      </c>
      <c r="Y36" s="41"/>
      <c r="Z36" s="41"/>
      <c r="AA36" s="41"/>
      <c r="AB36" s="42"/>
      <c r="AC36" s="42"/>
      <c r="AD36" s="42"/>
    </row>
    <row r="37" spans="1:30" ht="60" customHeight="1">
      <c r="A37" s="79" t="s">
        <v>30</v>
      </c>
      <c r="B37" s="80"/>
      <c r="C37" s="80"/>
      <c r="D37" s="81"/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4"/>
    </row>
    <row r="38" spans="1:30" ht="8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70.5" customHeight="1">
      <c r="A39" s="34" t="s">
        <v>48</v>
      </c>
      <c r="B39" s="34"/>
      <c r="C39" s="34"/>
      <c r="D39" s="35" t="s">
        <v>93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ht="26.55" customHeight="1">
      <c r="A40" s="34" t="s">
        <v>47</v>
      </c>
      <c r="B40" s="34"/>
      <c r="C40" s="34"/>
      <c r="D40" s="35" t="s">
        <v>94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ht="18.5" customHeight="1">
      <c r="A41" s="34" t="s">
        <v>46</v>
      </c>
      <c r="B41" s="34"/>
      <c r="C41" s="34"/>
      <c r="D41" s="35" t="s">
        <v>49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</row>
    <row r="42" spans="1:30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</sheetData>
  <mergeCells count="148">
    <mergeCell ref="E24:Y24"/>
    <mergeCell ref="Z24:AD24"/>
    <mergeCell ref="A3:AC3"/>
    <mergeCell ref="A4:AD4"/>
    <mergeCell ref="R5:T5"/>
    <mergeCell ref="U5:W5"/>
    <mergeCell ref="Y5:Z5"/>
    <mergeCell ref="AB5:AC5"/>
    <mergeCell ref="A1:F1"/>
    <mergeCell ref="G1:P1"/>
    <mergeCell ref="Z1:AD1"/>
    <mergeCell ref="A2:F2"/>
    <mergeCell ref="G2:P2"/>
    <mergeCell ref="Q2:AD2"/>
    <mergeCell ref="E6:G7"/>
    <mergeCell ref="H6:J6"/>
    <mergeCell ref="E8:G9"/>
    <mergeCell ref="H8:J8"/>
    <mergeCell ref="K8:AD8"/>
    <mergeCell ref="H9:J9"/>
    <mergeCell ref="K9:O9"/>
    <mergeCell ref="P9:AD9"/>
    <mergeCell ref="K6:Y6"/>
    <mergeCell ref="Z6:AD7"/>
    <mergeCell ref="H7:Y7"/>
    <mergeCell ref="E10:H11"/>
    <mergeCell ref="I10:K10"/>
    <mergeCell ref="L10:Q10"/>
    <mergeCell ref="R10:AD10"/>
    <mergeCell ref="I11:Q11"/>
    <mergeCell ref="Y11:AD11"/>
    <mergeCell ref="E12:H12"/>
    <mergeCell ref="I12:P12"/>
    <mergeCell ref="Q12:V12"/>
    <mergeCell ref="W12:AD12"/>
    <mergeCell ref="R11:W11"/>
    <mergeCell ref="I22:K22"/>
    <mergeCell ref="L22:N22"/>
    <mergeCell ref="O22:P22"/>
    <mergeCell ref="A21:AD21"/>
    <mergeCell ref="E13:G14"/>
    <mergeCell ref="H13:J13"/>
    <mergeCell ref="K13:Y13"/>
    <mergeCell ref="Z13:AD14"/>
    <mergeCell ref="E17:H18"/>
    <mergeCell ref="I17:K17"/>
    <mergeCell ref="L17:Q17"/>
    <mergeCell ref="R17:AD17"/>
    <mergeCell ref="I18:Q18"/>
    <mergeCell ref="Y18:AD18"/>
    <mergeCell ref="H14:Y14"/>
    <mergeCell ref="E15:G16"/>
    <mergeCell ref="H15:J15"/>
    <mergeCell ref="K15:AD15"/>
    <mergeCell ref="H16:J16"/>
    <mergeCell ref="K16:O16"/>
    <mergeCell ref="P16:AD16"/>
    <mergeCell ref="R18:W18"/>
    <mergeCell ref="A13:D15"/>
    <mergeCell ref="A16:D19"/>
    <mergeCell ref="A25:D26"/>
    <mergeCell ref="A27:D29"/>
    <mergeCell ref="A40:C40"/>
    <mergeCell ref="D40:AD40"/>
    <mergeCell ref="E29:F29"/>
    <mergeCell ref="G29:K29"/>
    <mergeCell ref="M29:Q29"/>
    <mergeCell ref="R29:S29"/>
    <mergeCell ref="T29:X29"/>
    <mergeCell ref="Z29:AD29"/>
    <mergeCell ref="T27:X27"/>
    <mergeCell ref="Z27:AD27"/>
    <mergeCell ref="E28:F28"/>
    <mergeCell ref="G28:K28"/>
    <mergeCell ref="M28:Q28"/>
    <mergeCell ref="R28:S28"/>
    <mergeCell ref="T28:X28"/>
    <mergeCell ref="Z28:AD28"/>
    <mergeCell ref="A39:C39"/>
    <mergeCell ref="D39:AD39"/>
    <mergeCell ref="E27:F27"/>
    <mergeCell ref="G27:K27"/>
    <mergeCell ref="A37:D37"/>
    <mergeCell ref="E37:AD37"/>
    <mergeCell ref="Z25:AD25"/>
    <mergeCell ref="E26:F26"/>
    <mergeCell ref="G26:K26"/>
    <mergeCell ref="M26:Q26"/>
    <mergeCell ref="R26:S26"/>
    <mergeCell ref="T26:X26"/>
    <mergeCell ref="Z26:AD26"/>
    <mergeCell ref="M27:Q27"/>
    <mergeCell ref="R27:S27"/>
    <mergeCell ref="O35:Q35"/>
    <mergeCell ref="R35:S35"/>
    <mergeCell ref="O33:Q33"/>
    <mergeCell ref="U32:V32"/>
    <mergeCell ref="X32:AA32"/>
    <mergeCell ref="AB32:AD32"/>
    <mergeCell ref="E35:N35"/>
    <mergeCell ref="U35:V35"/>
    <mergeCell ref="X35:AA35"/>
    <mergeCell ref="AB35:AD35"/>
    <mergeCell ref="E25:F25"/>
    <mergeCell ref="G25:K25"/>
    <mergeCell ref="M25:Q25"/>
    <mergeCell ref="R25:S25"/>
    <mergeCell ref="T25:X25"/>
    <mergeCell ref="S22:W22"/>
    <mergeCell ref="X22:AA22"/>
    <mergeCell ref="AB22:AD22"/>
    <mergeCell ref="E23:J23"/>
    <mergeCell ref="K23:AD23"/>
    <mergeCell ref="X31:AA31"/>
    <mergeCell ref="AB31:AD31"/>
    <mergeCell ref="E32:N32"/>
    <mergeCell ref="O32:Q32"/>
    <mergeCell ref="R32:S32"/>
    <mergeCell ref="A30:AD30"/>
    <mergeCell ref="E31:N31"/>
    <mergeCell ref="O31:S31"/>
    <mergeCell ref="Q22:R22"/>
    <mergeCell ref="A22:D24"/>
    <mergeCell ref="E22:H22"/>
    <mergeCell ref="A6:D12"/>
    <mergeCell ref="E19:H19"/>
    <mergeCell ref="I19:P19"/>
    <mergeCell ref="Q19:V19"/>
    <mergeCell ref="W19:AD19"/>
    <mergeCell ref="A20:AD20"/>
    <mergeCell ref="A41:C41"/>
    <mergeCell ref="D41:AD41"/>
    <mergeCell ref="A31:D36"/>
    <mergeCell ref="E36:W36"/>
    <mergeCell ref="X36:AA36"/>
    <mergeCell ref="AB36:AD36"/>
    <mergeCell ref="E34:N34"/>
    <mergeCell ref="O34:Q34"/>
    <mergeCell ref="R34:S34"/>
    <mergeCell ref="U34:V34"/>
    <mergeCell ref="X34:AA34"/>
    <mergeCell ref="AB34:AD34"/>
    <mergeCell ref="E33:N33"/>
    <mergeCell ref="R33:S33"/>
    <mergeCell ref="U33:V33"/>
    <mergeCell ref="X33:AA33"/>
    <mergeCell ref="AB33:AD33"/>
    <mergeCell ref="T31:W31"/>
  </mergeCells>
  <phoneticPr fontId="2"/>
  <dataValidations count="4">
    <dataValidation type="list" allowBlank="1" showInputMessage="1" showErrorMessage="1" sqref="AB5:AC5" xr:uid="{8B5627F7-6082-4D12-895F-39D56B6D78D2}">
      <formula1>"1,2,3,4,5,6,7,8,9,10,11,12,13,14,15,16,17,18,19,20,21,22,23,24,25,26,27,28,29,30,31"</formula1>
    </dataValidation>
    <dataValidation type="list" allowBlank="1" showInputMessage="1" showErrorMessage="1" sqref="Y5:Z5" xr:uid="{F5357D93-1CDA-4C0E-878D-98A44435FF4C}">
      <formula1>"1,2,3,4,5,6,7,8,9,10,11,12"</formula1>
    </dataValidation>
    <dataValidation type="list" allowBlank="1" showInputMessage="1" showErrorMessage="1" sqref="U5:W5" xr:uid="{67ADF4AA-9620-4290-B0D9-ED5B34E4EB6E}">
      <formula1>"2022,2023,2024,2025,2026,2027,2028,2029,2030"</formula1>
    </dataValidation>
    <dataValidation type="list" allowBlank="1" showInputMessage="1" showErrorMessage="1" sqref="U32:V34 Q22:R22" xr:uid="{3FA45019-02C7-456C-84BC-0089E0B25F43}">
      <formula1>"0,1,2,3,4,5,6,7,8,9,10"</formula1>
    </dataValidation>
  </dataValidations>
  <pageMargins left="0.7" right="0.7" top="0.75" bottom="0.75" header="0.3" footer="0.3"/>
  <pageSetup paperSize="9" scale="84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25</xdr:col>
                    <xdr:colOff>152400</xdr:colOff>
                    <xdr:row>12</xdr:row>
                    <xdr:rowOff>0</xdr:rowOff>
                  </from>
                  <to>
                    <xdr:col>27</xdr:col>
                    <xdr:colOff>223838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25</xdr:col>
                    <xdr:colOff>157163</xdr:colOff>
                    <xdr:row>13</xdr:row>
                    <xdr:rowOff>23813</xdr:rowOff>
                  </from>
                  <to>
                    <xdr:col>27</xdr:col>
                    <xdr:colOff>228600</xdr:colOff>
                    <xdr:row>14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157163</xdr:colOff>
                    <xdr:row>22</xdr:row>
                    <xdr:rowOff>14288</xdr:rowOff>
                  </from>
                  <to>
                    <xdr:col>17</xdr:col>
                    <xdr:colOff>52388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18</xdr:col>
                    <xdr:colOff>100013</xdr:colOff>
                    <xdr:row>22</xdr:row>
                    <xdr:rowOff>14288</xdr:rowOff>
                  </from>
                  <to>
                    <xdr:col>20</xdr:col>
                    <xdr:colOff>223838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14288</xdr:rowOff>
                  </from>
                  <to>
                    <xdr:col>13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22</xdr:col>
                    <xdr:colOff>95250</xdr:colOff>
                    <xdr:row>22</xdr:row>
                    <xdr:rowOff>14288</xdr:rowOff>
                  </from>
                  <to>
                    <xdr:col>24</xdr:col>
                    <xdr:colOff>214313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25</xdr:col>
                    <xdr:colOff>223838</xdr:colOff>
                    <xdr:row>23</xdr:row>
                    <xdr:rowOff>14288</xdr:rowOff>
                  </from>
                  <to>
                    <xdr:col>27</xdr:col>
                    <xdr:colOff>152400</xdr:colOff>
                    <xdr:row>23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27</xdr:col>
                    <xdr:colOff>228600</xdr:colOff>
                    <xdr:row>23</xdr:row>
                    <xdr:rowOff>4763</xdr:rowOff>
                  </from>
                  <to>
                    <xdr:col>29</xdr:col>
                    <xdr:colOff>147638</xdr:colOff>
                    <xdr:row>23</xdr:row>
                    <xdr:rowOff>261938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6835-EE7D-40D6-8540-8758242B08BD}">
  <sheetPr>
    <pageSetUpPr fitToPage="1"/>
  </sheetPr>
  <dimension ref="A1:AD41"/>
  <sheetViews>
    <sheetView showGridLines="0" topLeftCell="B25" zoomScale="125" zoomScaleNormal="125" zoomScalePageLayoutView="125" workbookViewId="0">
      <selection activeCell="U35" sqref="U35:V35"/>
    </sheetView>
  </sheetViews>
  <sheetFormatPr defaultColWidth="12.6875" defaultRowHeight="17.649999999999999"/>
  <cols>
    <col min="1" max="30" width="3.1875" customWidth="1"/>
    <col min="31" max="31" width="5.25" customWidth="1"/>
  </cols>
  <sheetData>
    <row r="1" spans="1:30" ht="20" customHeight="1">
      <c r="A1" s="164" t="s">
        <v>18</v>
      </c>
      <c r="B1" s="165"/>
      <c r="C1" s="165"/>
      <c r="D1" s="165"/>
      <c r="E1" s="165"/>
      <c r="F1" s="165"/>
      <c r="G1" s="166" t="s">
        <v>15</v>
      </c>
      <c r="H1" s="166"/>
      <c r="I1" s="166"/>
      <c r="J1" s="166"/>
      <c r="K1" s="166"/>
      <c r="L1" s="166"/>
      <c r="M1" s="166"/>
      <c r="N1" s="166"/>
      <c r="O1" s="166"/>
      <c r="P1" s="166"/>
      <c r="R1" s="9"/>
      <c r="S1" s="9"/>
      <c r="T1" s="9"/>
      <c r="U1" s="9"/>
      <c r="V1" s="9"/>
      <c r="W1" s="9"/>
      <c r="X1" s="9"/>
      <c r="Y1" s="9"/>
      <c r="Z1" s="167" t="s">
        <v>17</v>
      </c>
      <c r="AA1" s="167"/>
      <c r="AB1" s="167"/>
      <c r="AC1" s="167"/>
      <c r="AD1" s="167"/>
    </row>
    <row r="2" spans="1:30" ht="20" customHeight="1">
      <c r="A2" s="165" t="s">
        <v>19</v>
      </c>
      <c r="B2" s="165"/>
      <c r="C2" s="165"/>
      <c r="D2" s="165"/>
      <c r="E2" s="165"/>
      <c r="F2" s="165"/>
      <c r="G2" s="166" t="s">
        <v>16</v>
      </c>
      <c r="H2" s="166"/>
      <c r="I2" s="166"/>
      <c r="J2" s="166"/>
      <c r="K2" s="166"/>
      <c r="L2" s="166"/>
      <c r="M2" s="166"/>
      <c r="N2" s="166"/>
      <c r="O2" s="166"/>
      <c r="P2" s="166"/>
      <c r="Q2" s="168" t="s">
        <v>53</v>
      </c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</row>
    <row r="3" spans="1:30" ht="14" customHeight="1">
      <c r="A3" s="159" t="s">
        <v>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30" s="7" customFormat="1" ht="19.899999999999999">
      <c r="A4" s="160" t="str">
        <f>ユアアイズ申込書_法人!A4</f>
        <v>読書支援サービス『ユアアイズ』法人有料会員・ユアアイズボックス申込書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</row>
    <row r="5" spans="1:30" ht="18" customHeight="1">
      <c r="R5" s="161" t="s">
        <v>9</v>
      </c>
      <c r="S5" s="161"/>
      <c r="T5" s="161"/>
      <c r="U5" s="162">
        <v>2024</v>
      </c>
      <c r="V5" s="162"/>
      <c r="W5" s="162"/>
      <c r="X5" s="3" t="s">
        <v>8</v>
      </c>
      <c r="Y5" s="163">
        <v>5</v>
      </c>
      <c r="Z5" s="163"/>
      <c r="AA5" s="3" t="s">
        <v>7</v>
      </c>
      <c r="AB5" s="163">
        <v>1</v>
      </c>
      <c r="AC5" s="163"/>
      <c r="AD5" s="3" t="s">
        <v>6</v>
      </c>
    </row>
    <row r="6" spans="1:30" ht="15" customHeight="1">
      <c r="A6" s="18" t="str">
        <f>ユアアイズ申込書_法人!A6</f>
        <v>法人会員
(御請求書
送付先)</v>
      </c>
      <c r="B6" s="19"/>
      <c r="C6" s="19"/>
      <c r="D6" s="20"/>
      <c r="E6" s="123" t="s">
        <v>23</v>
      </c>
      <c r="F6" s="124"/>
      <c r="G6" s="125"/>
      <c r="H6" s="129" t="s">
        <v>21</v>
      </c>
      <c r="I6" s="130"/>
      <c r="J6" s="130"/>
      <c r="K6" s="131" t="s">
        <v>73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69" t="s">
        <v>79</v>
      </c>
      <c r="AA6" s="170"/>
      <c r="AB6" s="170"/>
      <c r="AC6" s="170"/>
      <c r="AD6" s="171"/>
    </row>
    <row r="7" spans="1:30" ht="35" customHeight="1">
      <c r="A7" s="21"/>
      <c r="B7" s="22"/>
      <c r="C7" s="22"/>
      <c r="D7" s="23"/>
      <c r="E7" s="126"/>
      <c r="F7" s="127"/>
      <c r="G7" s="128"/>
      <c r="H7" s="155" t="s">
        <v>72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172"/>
      <c r="AA7" s="173"/>
      <c r="AB7" s="173"/>
      <c r="AC7" s="173"/>
      <c r="AD7" s="174"/>
    </row>
    <row r="8" spans="1:30" ht="15" customHeight="1">
      <c r="A8" s="21"/>
      <c r="B8" s="22"/>
      <c r="C8" s="22"/>
      <c r="D8" s="23"/>
      <c r="E8" s="140" t="s">
        <v>22</v>
      </c>
      <c r="F8" s="124"/>
      <c r="G8" s="125"/>
      <c r="H8" s="129" t="s">
        <v>21</v>
      </c>
      <c r="I8" s="130"/>
      <c r="J8" s="130"/>
      <c r="K8" s="149" t="s">
        <v>35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1"/>
    </row>
    <row r="9" spans="1:30" ht="35" customHeight="1">
      <c r="A9" s="21"/>
      <c r="B9" s="22"/>
      <c r="C9" s="22"/>
      <c r="D9" s="23"/>
      <c r="E9" s="126"/>
      <c r="F9" s="127"/>
      <c r="G9" s="128"/>
      <c r="H9" s="152" t="s">
        <v>27</v>
      </c>
      <c r="I9" s="153"/>
      <c r="J9" s="154"/>
      <c r="K9" s="29" t="s">
        <v>59</v>
      </c>
      <c r="L9" s="147"/>
      <c r="M9" s="147"/>
      <c r="N9" s="147"/>
      <c r="O9" s="148"/>
      <c r="P9" s="180" t="s">
        <v>36</v>
      </c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8"/>
    </row>
    <row r="10" spans="1:30" ht="15" customHeight="1">
      <c r="A10" s="21"/>
      <c r="B10" s="22"/>
      <c r="C10" s="22"/>
      <c r="D10" s="23"/>
      <c r="E10" s="140" t="s">
        <v>28</v>
      </c>
      <c r="F10" s="124"/>
      <c r="G10" s="124"/>
      <c r="H10" s="124"/>
      <c r="I10" s="129" t="s">
        <v>21</v>
      </c>
      <c r="J10" s="130"/>
      <c r="K10" s="141"/>
      <c r="L10" s="142" t="s">
        <v>60</v>
      </c>
      <c r="M10" s="142"/>
      <c r="N10" s="142"/>
      <c r="O10" s="142"/>
      <c r="P10" s="142"/>
      <c r="Q10" s="142"/>
      <c r="R10" s="143" t="s">
        <v>34</v>
      </c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</row>
    <row r="11" spans="1:30" ht="22.05" customHeight="1">
      <c r="A11" s="21"/>
      <c r="B11" s="22"/>
      <c r="C11" s="22"/>
      <c r="D11" s="23"/>
      <c r="E11" s="126"/>
      <c r="F11" s="127"/>
      <c r="G11" s="127"/>
      <c r="H11" s="127"/>
      <c r="I11" s="144" t="s">
        <v>61</v>
      </c>
      <c r="J11" s="145"/>
      <c r="K11" s="145"/>
      <c r="L11" s="145"/>
      <c r="M11" s="145"/>
      <c r="N11" s="145"/>
      <c r="O11" s="145"/>
      <c r="P11" s="145"/>
      <c r="Q11" s="146"/>
      <c r="R11" s="175" t="s">
        <v>62</v>
      </c>
      <c r="S11" s="176"/>
      <c r="T11" s="176"/>
      <c r="U11" s="176"/>
      <c r="V11" s="176"/>
      <c r="W11" s="176"/>
      <c r="X11" s="5" t="s">
        <v>29</v>
      </c>
      <c r="Y11" s="156" t="s">
        <v>37</v>
      </c>
      <c r="Z11" s="156"/>
      <c r="AA11" s="156"/>
      <c r="AB11" s="156"/>
      <c r="AC11" s="156"/>
      <c r="AD11" s="157"/>
    </row>
    <row r="12" spans="1:30" ht="22.05" customHeight="1">
      <c r="A12" s="24"/>
      <c r="B12" s="25"/>
      <c r="C12" s="25"/>
      <c r="D12" s="26"/>
      <c r="E12" s="27" t="s">
        <v>24</v>
      </c>
      <c r="F12" s="28"/>
      <c r="G12" s="28"/>
      <c r="H12" s="28"/>
      <c r="I12" s="155" t="s">
        <v>68</v>
      </c>
      <c r="J12" s="156"/>
      <c r="K12" s="156"/>
      <c r="L12" s="156"/>
      <c r="M12" s="156"/>
      <c r="N12" s="156"/>
      <c r="O12" s="156"/>
      <c r="P12" s="157"/>
      <c r="Q12" s="27" t="s">
        <v>25</v>
      </c>
      <c r="R12" s="28"/>
      <c r="S12" s="28"/>
      <c r="T12" s="28"/>
      <c r="U12" s="28"/>
      <c r="V12" s="32"/>
      <c r="W12" s="155" t="s">
        <v>69</v>
      </c>
      <c r="X12" s="156"/>
      <c r="Y12" s="156"/>
      <c r="Z12" s="156"/>
      <c r="AA12" s="156"/>
      <c r="AB12" s="156"/>
      <c r="AC12" s="156"/>
      <c r="AD12" s="157"/>
    </row>
    <row r="13" spans="1:30" ht="15" customHeight="1">
      <c r="A13" s="89" t="s">
        <v>87</v>
      </c>
      <c r="B13" s="90"/>
      <c r="C13" s="90"/>
      <c r="D13" s="91"/>
      <c r="E13" s="123" t="s">
        <v>23</v>
      </c>
      <c r="F13" s="124"/>
      <c r="G13" s="125"/>
      <c r="H13" s="129" t="s">
        <v>21</v>
      </c>
      <c r="I13" s="130"/>
      <c r="J13" s="130"/>
      <c r="K13" s="131" t="s">
        <v>39</v>
      </c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  <c r="Z13" s="134"/>
      <c r="AA13" s="135"/>
      <c r="AB13" s="135"/>
      <c r="AC13" s="135"/>
      <c r="AD13" s="136"/>
    </row>
    <row r="14" spans="1:30" ht="25.05" customHeight="1">
      <c r="A14" s="92"/>
      <c r="B14" s="93"/>
      <c r="C14" s="93"/>
      <c r="D14" s="94"/>
      <c r="E14" s="126"/>
      <c r="F14" s="127"/>
      <c r="G14" s="128"/>
      <c r="H14" s="29" t="s">
        <v>38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1"/>
      <c r="Z14" s="137"/>
      <c r="AA14" s="138"/>
      <c r="AB14" s="138"/>
      <c r="AC14" s="138"/>
      <c r="AD14" s="139"/>
    </row>
    <row r="15" spans="1:30" ht="15" customHeight="1">
      <c r="A15" s="92"/>
      <c r="B15" s="93"/>
      <c r="C15" s="93"/>
      <c r="D15" s="94"/>
      <c r="E15" s="140" t="s">
        <v>22</v>
      </c>
      <c r="F15" s="124"/>
      <c r="G15" s="125"/>
      <c r="H15" s="129" t="s">
        <v>21</v>
      </c>
      <c r="I15" s="130"/>
      <c r="J15" s="130"/>
      <c r="K15" s="149" t="s">
        <v>63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1"/>
    </row>
    <row r="16" spans="1:30" ht="35" customHeight="1">
      <c r="A16" s="95" t="s">
        <v>88</v>
      </c>
      <c r="B16" s="96"/>
      <c r="C16" s="96"/>
      <c r="D16" s="97"/>
      <c r="E16" s="126"/>
      <c r="F16" s="127"/>
      <c r="G16" s="128"/>
      <c r="H16" s="152" t="s">
        <v>27</v>
      </c>
      <c r="I16" s="153"/>
      <c r="J16" s="154"/>
      <c r="K16" s="29" t="s">
        <v>59</v>
      </c>
      <c r="L16" s="147"/>
      <c r="M16" s="147"/>
      <c r="N16" s="147"/>
      <c r="O16" s="148"/>
      <c r="P16" s="180" t="s">
        <v>64</v>
      </c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/>
    </row>
    <row r="17" spans="1:30" ht="15" customHeight="1">
      <c r="A17" s="95"/>
      <c r="B17" s="96"/>
      <c r="C17" s="96"/>
      <c r="D17" s="97"/>
      <c r="E17" s="140" t="s">
        <v>28</v>
      </c>
      <c r="F17" s="124"/>
      <c r="G17" s="124"/>
      <c r="H17" s="124"/>
      <c r="I17" s="129" t="s">
        <v>21</v>
      </c>
      <c r="J17" s="130"/>
      <c r="K17" s="141"/>
      <c r="L17" s="142" t="s">
        <v>65</v>
      </c>
      <c r="M17" s="142"/>
      <c r="N17" s="142"/>
      <c r="O17" s="142"/>
      <c r="P17" s="142"/>
      <c r="Q17" s="142"/>
      <c r="R17" s="143" t="s">
        <v>34</v>
      </c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</row>
    <row r="18" spans="1:30" ht="22.05" customHeight="1">
      <c r="A18" s="95"/>
      <c r="B18" s="96"/>
      <c r="C18" s="96"/>
      <c r="D18" s="97"/>
      <c r="E18" s="126"/>
      <c r="F18" s="127"/>
      <c r="G18" s="127"/>
      <c r="H18" s="127"/>
      <c r="I18" s="144" t="s">
        <v>66</v>
      </c>
      <c r="J18" s="145"/>
      <c r="K18" s="145"/>
      <c r="L18" s="145"/>
      <c r="M18" s="145"/>
      <c r="N18" s="145"/>
      <c r="O18" s="145"/>
      <c r="P18" s="145"/>
      <c r="Q18" s="146"/>
      <c r="R18" s="175" t="s">
        <v>62</v>
      </c>
      <c r="S18" s="176"/>
      <c r="T18" s="176"/>
      <c r="U18" s="176"/>
      <c r="V18" s="176"/>
      <c r="W18" s="176"/>
      <c r="X18" s="5" t="s">
        <v>29</v>
      </c>
      <c r="Y18" s="156" t="s">
        <v>37</v>
      </c>
      <c r="Z18" s="156"/>
      <c r="AA18" s="156"/>
      <c r="AB18" s="156"/>
      <c r="AC18" s="156"/>
      <c r="AD18" s="157"/>
    </row>
    <row r="19" spans="1:30" ht="22.05" customHeight="1">
      <c r="A19" s="98"/>
      <c r="B19" s="99"/>
      <c r="C19" s="99"/>
      <c r="D19" s="100"/>
      <c r="E19" s="27" t="s">
        <v>24</v>
      </c>
      <c r="F19" s="28"/>
      <c r="G19" s="28"/>
      <c r="H19" s="28"/>
      <c r="I19" s="155" t="s">
        <v>67</v>
      </c>
      <c r="J19" s="156"/>
      <c r="K19" s="156"/>
      <c r="L19" s="156"/>
      <c r="M19" s="156"/>
      <c r="N19" s="156"/>
      <c r="O19" s="156"/>
      <c r="P19" s="157"/>
      <c r="Q19" s="27" t="s">
        <v>25</v>
      </c>
      <c r="R19" s="28"/>
      <c r="S19" s="28"/>
      <c r="T19" s="28"/>
      <c r="U19" s="28"/>
      <c r="V19" s="32"/>
      <c r="W19" s="155" t="s">
        <v>70</v>
      </c>
      <c r="X19" s="156"/>
      <c r="Y19" s="156"/>
      <c r="Z19" s="156"/>
      <c r="AA19" s="156"/>
      <c r="AB19" s="156"/>
      <c r="AC19" s="156"/>
      <c r="AD19" s="157"/>
    </row>
    <row r="20" spans="1:30" ht="8.5500000000000007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ht="18" customHeight="1">
      <c r="A21" s="76" t="s">
        <v>50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8"/>
    </row>
    <row r="22" spans="1:30" ht="22.05" customHeight="1">
      <c r="A22" s="36" t="s">
        <v>74</v>
      </c>
      <c r="B22" s="22"/>
      <c r="C22" s="22"/>
      <c r="D22" s="23"/>
      <c r="E22" s="117" t="s">
        <v>31</v>
      </c>
      <c r="F22" s="71"/>
      <c r="G22" s="71"/>
      <c r="H22" s="71"/>
      <c r="I22" s="118">
        <v>2750</v>
      </c>
      <c r="J22" s="119"/>
      <c r="K22" s="119"/>
      <c r="L22" s="120" t="s">
        <v>82</v>
      </c>
      <c r="M22" s="121"/>
      <c r="N22" s="121"/>
      <c r="O22" s="122" t="s">
        <v>32</v>
      </c>
      <c r="P22" s="122"/>
      <c r="Q22" s="87">
        <v>3</v>
      </c>
      <c r="R22" s="88"/>
      <c r="S22" s="63" t="s">
        <v>45</v>
      </c>
      <c r="T22" s="63"/>
      <c r="U22" s="63"/>
      <c r="V22" s="63"/>
      <c r="W22" s="64"/>
      <c r="X22" s="65">
        <f>I22*Q22</f>
        <v>8250</v>
      </c>
      <c r="Y22" s="66"/>
      <c r="Z22" s="66"/>
      <c r="AA22" s="66"/>
      <c r="AB22" s="67" t="s">
        <v>82</v>
      </c>
      <c r="AC22" s="68"/>
      <c r="AD22" s="69"/>
    </row>
    <row r="23" spans="1:30" ht="22.05" customHeight="1">
      <c r="A23" s="21"/>
      <c r="B23" s="22"/>
      <c r="C23" s="22"/>
      <c r="D23" s="23"/>
      <c r="E23" s="27" t="s">
        <v>0</v>
      </c>
      <c r="F23" s="70"/>
      <c r="G23" s="70"/>
      <c r="H23" s="70"/>
      <c r="I23" s="71"/>
      <c r="J23" s="72"/>
      <c r="K23" s="7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</row>
    <row r="24" spans="1:30" ht="22.05" customHeight="1">
      <c r="A24" s="24"/>
      <c r="B24" s="25"/>
      <c r="C24" s="25"/>
      <c r="D24" s="26"/>
      <c r="E24" s="79" t="s">
        <v>80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7"/>
      <c r="AA24" s="158"/>
      <c r="AB24" s="158"/>
      <c r="AC24" s="158"/>
      <c r="AD24" s="88"/>
    </row>
    <row r="25" spans="1:30" ht="25.05" customHeight="1">
      <c r="A25" s="101" t="s">
        <v>56</v>
      </c>
      <c r="B25" s="102"/>
      <c r="C25" s="102"/>
      <c r="D25" s="103"/>
      <c r="E25" s="57" t="s">
        <v>1</v>
      </c>
      <c r="F25" s="58"/>
      <c r="G25" s="59" t="s">
        <v>75</v>
      </c>
      <c r="H25" s="60"/>
      <c r="I25" s="60"/>
      <c r="J25" s="60"/>
      <c r="K25" s="60"/>
      <c r="L25" s="4" t="s">
        <v>33</v>
      </c>
      <c r="M25" s="61" t="s">
        <v>76</v>
      </c>
      <c r="N25" s="61"/>
      <c r="O25" s="61"/>
      <c r="P25" s="61"/>
      <c r="Q25" s="62"/>
      <c r="R25" s="57" t="s">
        <v>4</v>
      </c>
      <c r="S25" s="58"/>
      <c r="T25" s="59"/>
      <c r="U25" s="60"/>
      <c r="V25" s="60"/>
      <c r="W25" s="60"/>
      <c r="X25" s="60"/>
      <c r="Y25" s="4" t="s">
        <v>33</v>
      </c>
      <c r="Z25" s="85"/>
      <c r="AA25" s="85"/>
      <c r="AB25" s="85"/>
      <c r="AC25" s="85"/>
      <c r="AD25" s="86"/>
    </row>
    <row r="26" spans="1:30" ht="25.05" customHeight="1">
      <c r="A26" s="104"/>
      <c r="B26" s="105"/>
      <c r="C26" s="105"/>
      <c r="D26" s="106"/>
      <c r="E26" s="57" t="s">
        <v>2</v>
      </c>
      <c r="F26" s="58"/>
      <c r="G26" s="59" t="s">
        <v>77</v>
      </c>
      <c r="H26" s="60"/>
      <c r="I26" s="60"/>
      <c r="J26" s="60"/>
      <c r="K26" s="60"/>
      <c r="L26" s="4" t="s">
        <v>33</v>
      </c>
      <c r="M26" s="61" t="s">
        <v>76</v>
      </c>
      <c r="N26" s="61"/>
      <c r="O26" s="61"/>
      <c r="P26" s="61"/>
      <c r="Q26" s="62"/>
      <c r="R26" s="57" t="s">
        <v>12</v>
      </c>
      <c r="S26" s="58"/>
      <c r="T26" s="59"/>
      <c r="U26" s="60"/>
      <c r="V26" s="60"/>
      <c r="W26" s="60"/>
      <c r="X26" s="60"/>
      <c r="Y26" s="4" t="s">
        <v>33</v>
      </c>
      <c r="Z26" s="85"/>
      <c r="AA26" s="85"/>
      <c r="AB26" s="85"/>
      <c r="AC26" s="85"/>
      <c r="AD26" s="86"/>
    </row>
    <row r="27" spans="1:30" ht="25.05" customHeight="1">
      <c r="A27" s="95" t="s">
        <v>57</v>
      </c>
      <c r="B27" s="96"/>
      <c r="C27" s="96"/>
      <c r="D27" s="97"/>
      <c r="E27" s="57" t="s">
        <v>10</v>
      </c>
      <c r="F27" s="58"/>
      <c r="G27" s="59" t="s">
        <v>78</v>
      </c>
      <c r="H27" s="60"/>
      <c r="I27" s="60"/>
      <c r="J27" s="60"/>
      <c r="K27" s="60"/>
      <c r="L27" s="4" t="s">
        <v>33</v>
      </c>
      <c r="M27" s="61" t="s">
        <v>76</v>
      </c>
      <c r="N27" s="61"/>
      <c r="O27" s="61"/>
      <c r="P27" s="61"/>
      <c r="Q27" s="62"/>
      <c r="R27" s="57" t="s">
        <v>13</v>
      </c>
      <c r="S27" s="58"/>
      <c r="T27" s="59"/>
      <c r="U27" s="60"/>
      <c r="V27" s="60"/>
      <c r="W27" s="60"/>
      <c r="X27" s="60"/>
      <c r="Y27" s="4" t="s">
        <v>33</v>
      </c>
      <c r="Z27" s="85"/>
      <c r="AA27" s="85"/>
      <c r="AB27" s="85"/>
      <c r="AC27" s="85"/>
      <c r="AD27" s="86"/>
    </row>
    <row r="28" spans="1:30" ht="25.05" customHeight="1">
      <c r="A28" s="95"/>
      <c r="B28" s="96"/>
      <c r="C28" s="96"/>
      <c r="D28" s="97"/>
      <c r="E28" s="57" t="s">
        <v>11</v>
      </c>
      <c r="F28" s="58"/>
      <c r="G28" s="59"/>
      <c r="H28" s="60"/>
      <c r="I28" s="60"/>
      <c r="J28" s="60"/>
      <c r="K28" s="60"/>
      <c r="L28" s="4" t="s">
        <v>33</v>
      </c>
      <c r="M28" s="61"/>
      <c r="N28" s="61"/>
      <c r="O28" s="61"/>
      <c r="P28" s="61"/>
      <c r="Q28" s="62"/>
      <c r="R28" s="57" t="s">
        <v>14</v>
      </c>
      <c r="S28" s="58"/>
      <c r="T28" s="59"/>
      <c r="U28" s="60"/>
      <c r="V28" s="60"/>
      <c r="W28" s="60"/>
      <c r="X28" s="60"/>
      <c r="Y28" s="4" t="s">
        <v>33</v>
      </c>
      <c r="Z28" s="85"/>
      <c r="AA28" s="85"/>
      <c r="AB28" s="85"/>
      <c r="AC28" s="85"/>
      <c r="AD28" s="86"/>
    </row>
    <row r="29" spans="1:30" ht="25.05" customHeight="1">
      <c r="A29" s="98"/>
      <c r="B29" s="99"/>
      <c r="C29" s="99"/>
      <c r="D29" s="100"/>
      <c r="E29" s="107" t="s">
        <v>5</v>
      </c>
      <c r="F29" s="108"/>
      <c r="G29" s="109"/>
      <c r="H29" s="110"/>
      <c r="I29" s="110"/>
      <c r="J29" s="110"/>
      <c r="K29" s="110"/>
      <c r="L29" s="8" t="s">
        <v>33</v>
      </c>
      <c r="M29" s="111"/>
      <c r="N29" s="111"/>
      <c r="O29" s="111"/>
      <c r="P29" s="111"/>
      <c r="Q29" s="112"/>
      <c r="R29" s="107" t="s">
        <v>3</v>
      </c>
      <c r="S29" s="108"/>
      <c r="T29" s="109"/>
      <c r="U29" s="110"/>
      <c r="V29" s="110"/>
      <c r="W29" s="110"/>
      <c r="X29" s="110"/>
      <c r="Y29" s="8" t="s">
        <v>33</v>
      </c>
      <c r="Z29" s="113"/>
      <c r="AA29" s="113"/>
      <c r="AB29" s="113"/>
      <c r="AC29" s="113"/>
      <c r="AD29" s="114"/>
    </row>
    <row r="30" spans="1:30" ht="18" customHeight="1">
      <c r="A30" s="76" t="s">
        <v>51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8"/>
    </row>
    <row r="31" spans="1:30" ht="18" customHeight="1">
      <c r="A31" s="36" t="s">
        <v>92</v>
      </c>
      <c r="B31" s="22"/>
      <c r="C31" s="22"/>
      <c r="D31" s="23"/>
      <c r="E31" s="54" t="s">
        <v>40</v>
      </c>
      <c r="F31" s="54"/>
      <c r="G31" s="54"/>
      <c r="H31" s="54"/>
      <c r="I31" s="54"/>
      <c r="J31" s="54"/>
      <c r="K31" s="54"/>
      <c r="L31" s="54"/>
      <c r="M31" s="54"/>
      <c r="N31" s="54"/>
      <c r="O31" s="54" t="s">
        <v>41</v>
      </c>
      <c r="P31" s="54"/>
      <c r="Q31" s="54"/>
      <c r="R31" s="54"/>
      <c r="S31" s="54"/>
      <c r="T31" s="54" t="s">
        <v>42</v>
      </c>
      <c r="U31" s="54"/>
      <c r="V31" s="54"/>
      <c r="W31" s="54"/>
      <c r="X31" s="54" t="s">
        <v>43</v>
      </c>
      <c r="Y31" s="54"/>
      <c r="Z31" s="54"/>
      <c r="AA31" s="54"/>
      <c r="AB31" s="54" t="s">
        <v>95</v>
      </c>
      <c r="AC31" s="54"/>
      <c r="AD31" s="54"/>
    </row>
    <row r="32" spans="1:30" ht="22.05" customHeight="1">
      <c r="A32" s="21"/>
      <c r="B32" s="22"/>
      <c r="C32" s="22"/>
      <c r="D32" s="23"/>
      <c r="E32" s="43" t="s">
        <v>89</v>
      </c>
      <c r="F32" s="43"/>
      <c r="G32" s="43"/>
      <c r="H32" s="43"/>
      <c r="I32" s="43"/>
      <c r="J32" s="43"/>
      <c r="K32" s="43"/>
      <c r="L32" s="43"/>
      <c r="M32" s="43"/>
      <c r="N32" s="44"/>
      <c r="O32" s="45">
        <v>6600</v>
      </c>
      <c r="P32" s="46"/>
      <c r="Q32" s="46"/>
      <c r="R32" s="47" t="s">
        <v>84</v>
      </c>
      <c r="S32" s="48"/>
      <c r="T32" s="6" t="s">
        <v>32</v>
      </c>
      <c r="U32" s="52">
        <v>2</v>
      </c>
      <c r="V32" s="53"/>
      <c r="W32" s="11" t="s">
        <v>44</v>
      </c>
      <c r="X32" s="41">
        <f>O32*U32</f>
        <v>13200</v>
      </c>
      <c r="Y32" s="41"/>
      <c r="Z32" s="41"/>
      <c r="AA32" s="41"/>
      <c r="AB32" s="42">
        <f>INT(X32*0.1)</f>
        <v>1320</v>
      </c>
      <c r="AC32" s="51"/>
      <c r="AD32" s="51"/>
    </row>
    <row r="33" spans="1:30" ht="22.05" customHeight="1">
      <c r="A33" s="21"/>
      <c r="B33" s="22"/>
      <c r="C33" s="22"/>
      <c r="D33" s="23"/>
      <c r="E33" s="43" t="s">
        <v>90</v>
      </c>
      <c r="F33" s="43"/>
      <c r="G33" s="43"/>
      <c r="H33" s="43"/>
      <c r="I33" s="43"/>
      <c r="J33" s="43"/>
      <c r="K33" s="43"/>
      <c r="L33" s="43"/>
      <c r="M33" s="43"/>
      <c r="N33" s="44"/>
      <c r="O33" s="45">
        <v>6600</v>
      </c>
      <c r="P33" s="46"/>
      <c r="Q33" s="46"/>
      <c r="R33" s="47" t="s">
        <v>84</v>
      </c>
      <c r="S33" s="48"/>
      <c r="T33" s="6" t="s">
        <v>32</v>
      </c>
      <c r="U33" s="52">
        <v>0</v>
      </c>
      <c r="V33" s="53"/>
      <c r="W33" s="12" t="s">
        <v>44</v>
      </c>
      <c r="X33" s="41">
        <f>O33*U33</f>
        <v>0</v>
      </c>
      <c r="Y33" s="41"/>
      <c r="Z33" s="41"/>
      <c r="AA33" s="41"/>
      <c r="AB33" s="42">
        <f>INT(X33*0.1)</f>
        <v>0</v>
      </c>
      <c r="AC33" s="51"/>
      <c r="AD33" s="51"/>
    </row>
    <row r="34" spans="1:30" ht="22.05" customHeight="1">
      <c r="A34" s="21"/>
      <c r="B34" s="22"/>
      <c r="C34" s="22"/>
      <c r="D34" s="23"/>
      <c r="E34" s="43" t="s">
        <v>91</v>
      </c>
      <c r="F34" s="43"/>
      <c r="G34" s="43"/>
      <c r="H34" s="43"/>
      <c r="I34" s="43"/>
      <c r="J34" s="43"/>
      <c r="K34" s="43"/>
      <c r="L34" s="43"/>
      <c r="M34" s="43"/>
      <c r="N34" s="44"/>
      <c r="O34" s="45">
        <v>13200</v>
      </c>
      <c r="P34" s="46"/>
      <c r="Q34" s="46"/>
      <c r="R34" s="47" t="s">
        <v>84</v>
      </c>
      <c r="S34" s="48"/>
      <c r="T34" s="13" t="s">
        <v>32</v>
      </c>
      <c r="U34" s="49">
        <v>1</v>
      </c>
      <c r="V34" s="50"/>
      <c r="W34" s="14" t="s">
        <v>44</v>
      </c>
      <c r="X34" s="41">
        <f>O34*U34</f>
        <v>13200</v>
      </c>
      <c r="Y34" s="41"/>
      <c r="Z34" s="41"/>
      <c r="AA34" s="41"/>
      <c r="AB34" s="42">
        <f>INT(X34*0.1)</f>
        <v>1320</v>
      </c>
      <c r="AC34" s="51"/>
      <c r="AD34" s="51"/>
    </row>
    <row r="35" spans="1:30" ht="22.05" customHeight="1">
      <c r="A35" s="21"/>
      <c r="B35" s="22"/>
      <c r="C35" s="22"/>
      <c r="D35" s="23"/>
      <c r="E35" s="115" t="s">
        <v>54</v>
      </c>
      <c r="F35" s="115"/>
      <c r="G35" s="115"/>
      <c r="H35" s="115"/>
      <c r="I35" s="115"/>
      <c r="J35" s="115"/>
      <c r="K35" s="115"/>
      <c r="L35" s="115"/>
      <c r="M35" s="115"/>
      <c r="N35" s="116"/>
      <c r="O35" s="45">
        <v>2200</v>
      </c>
      <c r="P35" s="46"/>
      <c r="Q35" s="46"/>
      <c r="R35" s="47" t="s">
        <v>84</v>
      </c>
      <c r="S35" s="48"/>
      <c r="T35" s="15" t="s">
        <v>32</v>
      </c>
      <c r="U35" s="55">
        <f>SUM(U32:V34)</f>
        <v>3</v>
      </c>
      <c r="V35" s="55"/>
      <c r="W35" s="16" t="s">
        <v>44</v>
      </c>
      <c r="X35" s="56">
        <f>O35*U35</f>
        <v>6600</v>
      </c>
      <c r="Y35" s="41"/>
      <c r="Z35" s="41"/>
      <c r="AA35" s="41"/>
      <c r="AB35" s="42">
        <f>INT(X35*0.1)</f>
        <v>660</v>
      </c>
      <c r="AC35" s="51"/>
      <c r="AD35" s="51"/>
    </row>
    <row r="36" spans="1:30" ht="18" customHeight="1">
      <c r="A36" s="21"/>
      <c r="B36" s="22"/>
      <c r="C36" s="22"/>
      <c r="D36" s="23"/>
      <c r="E36" s="37" t="s">
        <v>55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39"/>
      <c r="V36" s="39"/>
      <c r="W36" s="40"/>
      <c r="X36" s="41">
        <f>SUM(X32:X35)</f>
        <v>33000</v>
      </c>
      <c r="Y36" s="41"/>
      <c r="Z36" s="41"/>
      <c r="AA36" s="41"/>
      <c r="AB36" s="42"/>
      <c r="AC36" s="42"/>
      <c r="AD36" s="42"/>
    </row>
    <row r="37" spans="1:30" ht="60" customHeight="1">
      <c r="A37" s="79" t="s">
        <v>30</v>
      </c>
      <c r="B37" s="80"/>
      <c r="C37" s="80"/>
      <c r="D37" s="81"/>
      <c r="E37" s="177" t="s">
        <v>71</v>
      </c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9"/>
    </row>
    <row r="38" spans="1:30" ht="8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9" customHeight="1">
      <c r="A39" s="34" t="s">
        <v>48</v>
      </c>
      <c r="B39" s="34"/>
      <c r="C39" s="34"/>
      <c r="D39" s="35" t="s">
        <v>58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ht="25.05" customHeight="1">
      <c r="A40" s="34" t="s">
        <v>47</v>
      </c>
      <c r="B40" s="34"/>
      <c r="C40" s="34"/>
      <c r="D40" s="35" t="s">
        <v>81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ht="18.5" customHeight="1">
      <c r="A41" s="34" t="s">
        <v>46</v>
      </c>
      <c r="B41" s="34"/>
      <c r="C41" s="34"/>
      <c r="D41" s="35" t="s">
        <v>49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</row>
  </sheetData>
  <mergeCells count="148">
    <mergeCell ref="A1:F1"/>
    <mergeCell ref="G1:P1"/>
    <mergeCell ref="Z1:AD1"/>
    <mergeCell ref="A2:F2"/>
    <mergeCell ref="G2:P2"/>
    <mergeCell ref="Q2:AD2"/>
    <mergeCell ref="A13:D15"/>
    <mergeCell ref="E13:G14"/>
    <mergeCell ref="K6:Y6"/>
    <mergeCell ref="Z6:AD7"/>
    <mergeCell ref="H7:Y7"/>
    <mergeCell ref="A3:AC3"/>
    <mergeCell ref="A4:AD4"/>
    <mergeCell ref="R5:T5"/>
    <mergeCell ref="U5:W5"/>
    <mergeCell ref="Y5:Z5"/>
    <mergeCell ref="AB5:AC5"/>
    <mergeCell ref="E19:H19"/>
    <mergeCell ref="I19:P19"/>
    <mergeCell ref="Q19:V19"/>
    <mergeCell ref="E6:G7"/>
    <mergeCell ref="H6:J6"/>
    <mergeCell ref="E8:G9"/>
    <mergeCell ref="H8:J8"/>
    <mergeCell ref="K8:AD8"/>
    <mergeCell ref="H9:J9"/>
    <mergeCell ref="K9:O9"/>
    <mergeCell ref="P9:AD9"/>
    <mergeCell ref="E10:H11"/>
    <mergeCell ref="I10:K10"/>
    <mergeCell ref="L10:Q10"/>
    <mergeCell ref="R10:AD10"/>
    <mergeCell ref="I11:Q11"/>
    <mergeCell ref="Y11:AD11"/>
    <mergeCell ref="E12:H12"/>
    <mergeCell ref="I12:P12"/>
    <mergeCell ref="Q12:V12"/>
    <mergeCell ref="W12:AD12"/>
    <mergeCell ref="W19:AD19"/>
    <mergeCell ref="E15:G16"/>
    <mergeCell ref="H15:J15"/>
    <mergeCell ref="K15:AD15"/>
    <mergeCell ref="A20:AD20"/>
    <mergeCell ref="A16:D19"/>
    <mergeCell ref="H13:J13"/>
    <mergeCell ref="K13:Y13"/>
    <mergeCell ref="Z13:AD14"/>
    <mergeCell ref="H14:Y14"/>
    <mergeCell ref="R17:AD17"/>
    <mergeCell ref="I18:Q18"/>
    <mergeCell ref="R18:W18"/>
    <mergeCell ref="Y18:AD18"/>
    <mergeCell ref="H16:J16"/>
    <mergeCell ref="K16:O16"/>
    <mergeCell ref="P16:AD16"/>
    <mergeCell ref="E17:H18"/>
    <mergeCell ref="I17:K17"/>
    <mergeCell ref="L17:Q17"/>
    <mergeCell ref="A21:AD21"/>
    <mergeCell ref="A22:D24"/>
    <mergeCell ref="E22:H22"/>
    <mergeCell ref="I22:K22"/>
    <mergeCell ref="L22:N22"/>
    <mergeCell ref="O22:P22"/>
    <mergeCell ref="Q22:R22"/>
    <mergeCell ref="S22:W22"/>
    <mergeCell ref="X22:AA22"/>
    <mergeCell ref="AB22:AD22"/>
    <mergeCell ref="E23:J23"/>
    <mergeCell ref="K23:AD23"/>
    <mergeCell ref="E24:Y24"/>
    <mergeCell ref="Z24:AD24"/>
    <mergeCell ref="Z25:AD25"/>
    <mergeCell ref="E26:F26"/>
    <mergeCell ref="G26:K26"/>
    <mergeCell ref="M26:Q26"/>
    <mergeCell ref="R26:S26"/>
    <mergeCell ref="T26:X26"/>
    <mergeCell ref="Z26:AD26"/>
    <mergeCell ref="A25:D26"/>
    <mergeCell ref="E25:F25"/>
    <mergeCell ref="G25:K25"/>
    <mergeCell ref="M25:Q25"/>
    <mergeCell ref="R25:S25"/>
    <mergeCell ref="T25:X25"/>
    <mergeCell ref="Z27:AD27"/>
    <mergeCell ref="E28:F28"/>
    <mergeCell ref="G28:K28"/>
    <mergeCell ref="M28:Q28"/>
    <mergeCell ref="R28:S28"/>
    <mergeCell ref="T28:X28"/>
    <mergeCell ref="Z28:AD28"/>
    <mergeCell ref="A27:D29"/>
    <mergeCell ref="E27:F27"/>
    <mergeCell ref="G27:K27"/>
    <mergeCell ref="M27:Q27"/>
    <mergeCell ref="R27:S27"/>
    <mergeCell ref="T27:X27"/>
    <mergeCell ref="E29:F29"/>
    <mergeCell ref="G29:K29"/>
    <mergeCell ref="M29:Q29"/>
    <mergeCell ref="R29:S29"/>
    <mergeCell ref="T29:X29"/>
    <mergeCell ref="Z29:AD29"/>
    <mergeCell ref="X34:AA34"/>
    <mergeCell ref="A30:AD30"/>
    <mergeCell ref="A31:D36"/>
    <mergeCell ref="E31:N31"/>
    <mergeCell ref="O31:S31"/>
    <mergeCell ref="T31:W31"/>
    <mergeCell ref="X31:AA31"/>
    <mergeCell ref="AB31:AD31"/>
    <mergeCell ref="E32:N32"/>
    <mergeCell ref="AB34:AD34"/>
    <mergeCell ref="O32:Q32"/>
    <mergeCell ref="R32:S32"/>
    <mergeCell ref="U32:V32"/>
    <mergeCell ref="X32:AA32"/>
    <mergeCell ref="AB32:AD32"/>
    <mergeCell ref="E33:N33"/>
    <mergeCell ref="O33:Q33"/>
    <mergeCell ref="R33:S33"/>
    <mergeCell ref="U33:V33"/>
    <mergeCell ref="X33:AA33"/>
    <mergeCell ref="A6:D12"/>
    <mergeCell ref="A40:C40"/>
    <mergeCell ref="D40:AD40"/>
    <mergeCell ref="A41:C41"/>
    <mergeCell ref="D41:AD41"/>
    <mergeCell ref="R11:W11"/>
    <mergeCell ref="E36:W36"/>
    <mergeCell ref="X36:AA36"/>
    <mergeCell ref="AB36:AD36"/>
    <mergeCell ref="A37:D37"/>
    <mergeCell ref="E37:AD37"/>
    <mergeCell ref="A39:C39"/>
    <mergeCell ref="D39:AD39"/>
    <mergeCell ref="E35:N35"/>
    <mergeCell ref="O35:Q35"/>
    <mergeCell ref="R35:S35"/>
    <mergeCell ref="U35:V35"/>
    <mergeCell ref="X35:AA35"/>
    <mergeCell ref="AB35:AD35"/>
    <mergeCell ref="AB33:AD33"/>
    <mergeCell ref="E34:N34"/>
    <mergeCell ref="O34:Q34"/>
    <mergeCell ref="R34:S34"/>
    <mergeCell ref="U34:V34"/>
  </mergeCells>
  <phoneticPr fontId="2"/>
  <dataValidations count="4">
    <dataValidation type="list" allowBlank="1" showInputMessage="1" showErrorMessage="1" sqref="U32:V34 Q22:R22" xr:uid="{A9A33884-EEE8-4116-A59B-3EC8472E8072}">
      <formula1>"0,1,2,3,4,5,6,7,8,9,10"</formula1>
    </dataValidation>
    <dataValidation type="list" allowBlank="1" showInputMessage="1" showErrorMessage="1" sqref="U5:W5" xr:uid="{3BC2B1BD-12B7-4DDB-91B8-059C9DE7B97E}">
      <formula1>"2022,2023,2024,2025,2026,2027,2028,2029,2030"</formula1>
    </dataValidation>
    <dataValidation type="list" allowBlank="1" showInputMessage="1" showErrorMessage="1" sqref="Y5:Z5" xr:uid="{A8B69878-438D-41A9-B8E4-BD6EBB56D88C}">
      <formula1>"1,2,3,4,5,6,7,8,9,10,11,12"</formula1>
    </dataValidation>
    <dataValidation type="list" allowBlank="1" showInputMessage="1" showErrorMessage="1" sqref="AB5:AC5" xr:uid="{08782877-75F4-45D5-8F8F-9E96B5C6E11F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84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25</xdr:col>
                    <xdr:colOff>152400</xdr:colOff>
                    <xdr:row>12</xdr:row>
                    <xdr:rowOff>0</xdr:rowOff>
                  </from>
                  <to>
                    <xdr:col>27</xdr:col>
                    <xdr:colOff>223838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25</xdr:col>
                    <xdr:colOff>157163</xdr:colOff>
                    <xdr:row>13</xdr:row>
                    <xdr:rowOff>23813</xdr:rowOff>
                  </from>
                  <to>
                    <xdr:col>27</xdr:col>
                    <xdr:colOff>228600</xdr:colOff>
                    <xdr:row>14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14</xdr:col>
                    <xdr:colOff>157163</xdr:colOff>
                    <xdr:row>22</xdr:row>
                    <xdr:rowOff>14288</xdr:rowOff>
                  </from>
                  <to>
                    <xdr:col>17</xdr:col>
                    <xdr:colOff>52388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18</xdr:col>
                    <xdr:colOff>100013</xdr:colOff>
                    <xdr:row>22</xdr:row>
                    <xdr:rowOff>14288</xdr:rowOff>
                  </from>
                  <to>
                    <xdr:col>20</xdr:col>
                    <xdr:colOff>223838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14288</xdr:rowOff>
                  </from>
                  <to>
                    <xdr:col>13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Check Box 8">
              <controlPr defaultSize="0" autoFill="0" autoLine="0" autoPict="0">
                <anchor moveWithCells="1">
                  <from>
                    <xdr:col>22</xdr:col>
                    <xdr:colOff>95250</xdr:colOff>
                    <xdr:row>22</xdr:row>
                    <xdr:rowOff>14288</xdr:rowOff>
                  </from>
                  <to>
                    <xdr:col>24</xdr:col>
                    <xdr:colOff>214313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25</xdr:col>
                    <xdr:colOff>223838</xdr:colOff>
                    <xdr:row>23</xdr:row>
                    <xdr:rowOff>14288</xdr:rowOff>
                  </from>
                  <to>
                    <xdr:col>27</xdr:col>
                    <xdr:colOff>152400</xdr:colOff>
                    <xdr:row>23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27</xdr:col>
                    <xdr:colOff>228600</xdr:colOff>
                    <xdr:row>23</xdr:row>
                    <xdr:rowOff>4763</xdr:rowOff>
                  </from>
                  <to>
                    <xdr:col>29</xdr:col>
                    <xdr:colOff>147638</xdr:colOff>
                    <xdr:row>23</xdr:row>
                    <xdr:rowOff>261938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ユアアイズ申込書_法人</vt:lpstr>
      <vt:lpstr>記入例</vt:lpstr>
      <vt:lpstr>ユアアイズ申込書_法人!Print_Area</vt:lpstr>
      <vt:lpstr>記入例!Print_Area</vt:lpstr>
    </vt:vector>
  </TitlesOfParts>
  <Company>PONYCANYON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PONYCANYON</dc:creator>
  <cp:lastModifiedBy>chiharu kajitsuka</cp:lastModifiedBy>
  <cp:lastPrinted>2022-05-20T03:31:19Z</cp:lastPrinted>
  <dcterms:created xsi:type="dcterms:W3CDTF">2020-07-07T08:24:03Z</dcterms:created>
  <dcterms:modified xsi:type="dcterms:W3CDTF">2024-06-14T04:17:12Z</dcterms:modified>
</cp:coreProperties>
</file>